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HRISTIAN\Downloads\"/>
    </mc:Choice>
  </mc:AlternateContent>
  <xr:revisionPtr revIDLastSave="0" documentId="8_{AD11DFFF-4EDC-474E-98DB-570B8B25C4E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Glossaire" sheetId="10" r:id="rId1"/>
    <sheet name="R05-5-Remplir les flacons et c" sheetId="21" r:id="rId2"/>
    <sheet name="Essai de RACI" sheetId="22" r:id="rId3"/>
    <sheet name="Checklist de vérif" sheetId="19" r:id="rId4"/>
    <sheet name="Modèle de RACI" sheetId="18" state="hidden" r:id="rId5"/>
    <sheet name="KPI" sheetId="15" r:id="rId6"/>
    <sheet name="Documents de référence" sheetId="12" r:id="rId7"/>
    <sheet name="PickList" sheetId="13" state="hidden" r:id="rId8"/>
  </sheets>
  <definedNames>
    <definedName name="A_COLOR" localSheetId="2">'Essai de RACI'!$G$2</definedName>
    <definedName name="A_COLOR" localSheetId="4">'Modèle de RACI'!$G$2</definedName>
    <definedName name="A_COLOR" localSheetId="1">'R05-5-Remplir les flacons et c'!$I$2</definedName>
    <definedName name="A_COLOR">#REF!</definedName>
    <definedName name="C_COLOR" localSheetId="2">'Essai de RACI'!$G$3</definedName>
    <definedName name="C_COLOR" localSheetId="4">'Modèle de RACI'!$G$3</definedName>
    <definedName name="C_COLOR" localSheetId="1">'R05-5-Remplir les flacons et c'!$I$3</definedName>
    <definedName name="C_COLOR">#REF!</definedName>
    <definedName name="DOCREF_TYPES">PickList!$A$2:$A$5</definedName>
    <definedName name="I_COLOR" localSheetId="2">'Essai de RACI'!$G$4</definedName>
    <definedName name="I_COLOR" localSheetId="4">'Modèle de RACI'!$G$4</definedName>
    <definedName name="I_COLOR" localSheetId="1">'R05-5-Remplir les flacons et c'!$I$4</definedName>
    <definedName name="I_COLOR">#REF!</definedName>
    <definedName name="_xlnm.Print_Area" localSheetId="2">'Essai de RACI'!$A$5:$G$42</definedName>
    <definedName name="_xlnm.Print_Area" localSheetId="4">'Modèle de RACI'!$A$5:$G$42</definedName>
    <definedName name="_xlnm.Print_Area" localSheetId="1">'R05-5-Remplir les flacons et c'!$A$5:$I$61</definedName>
    <definedName name="_xlnm.Print_Titles" localSheetId="2">'Essai de RACI'!$5:$5</definedName>
    <definedName name="_xlnm.Print_Titles" localSheetId="4">'Modèle de RACI'!$5:$5</definedName>
    <definedName name="_xlnm.Print_Titles" localSheetId="1">'R05-5-Remplir les flacons et c'!$5:$5</definedName>
    <definedName name="R_COLOR" localSheetId="2">'Essai de RACI'!$G$1</definedName>
    <definedName name="R_COLOR" localSheetId="4">'Modèle de RACI'!$G$1</definedName>
    <definedName name="R_COLOR" localSheetId="1">'R05-5-Remplir les flacons et c'!$I$1</definedName>
    <definedName name="R_COLOR">#REF!</definedName>
    <definedName name="ZONE_FORMATION" localSheetId="2">'Essai de RACI'!$A$20:$F$41</definedName>
    <definedName name="ZONE_FORMATION" localSheetId="4">'Modèle de RACI'!$A$20:$F$41</definedName>
    <definedName name="ZONE_FORMATION" localSheetId="1">'R05-5-Remplir les flacons et c'!$A$39:$H$60</definedName>
    <definedName name="ZONE_FORMATION">#REF!</definedName>
    <definedName name="ZONE_FORMATION_DETAILS" localSheetId="2">'Essai de RACI'!$C$21:$F$41</definedName>
    <definedName name="ZONE_FORMATION_DETAILS" localSheetId="4">'Modèle de RACI'!$C$21:$F$41</definedName>
    <definedName name="ZONE_FORMATION_DETAILS" localSheetId="1">'R05-5-Remplir les flacons et c'!$C$40:$H$60</definedName>
    <definedName name="ZONE_FORMATION_DETAILS">#REF!</definedName>
    <definedName name="ZONE_RACI" localSheetId="2">'Essai de RACI'!$A$5:$F$16</definedName>
    <definedName name="ZONE_RACI" localSheetId="4">'Modèle de RACI'!$A$5:$F$16</definedName>
    <definedName name="ZONE_RACI" localSheetId="1">'R05-5-Remplir les flacons et c'!$A$5:$H$35</definedName>
    <definedName name="ZONE_RACI">#REF!</definedName>
    <definedName name="ZONE_RACI_DETAILS" localSheetId="2">'Essai de RACI'!$C$6:$F$16</definedName>
    <definedName name="ZONE_RACI_DETAILS" localSheetId="4">'Modèle de RACI'!$C$6:$F$16</definedName>
    <definedName name="ZONE_RACI_DETAILS" localSheetId="1">'R05-5-Remplir les flacons et c'!$C$6:$H$35</definedName>
    <definedName name="ZONE_RACI_DETAILS">#REF!</definedName>
    <definedName name="ZONE_ROLES" localSheetId="2">'Essai de RACI'!$C$5:$F$5</definedName>
    <definedName name="ZONE_ROLES" localSheetId="4">'Modèle de RACI'!$C$5:$F$5</definedName>
    <definedName name="ZONE_ROLES" localSheetId="1">'R05-5-Remplir les flacons et c'!$C$5:$H$5</definedName>
    <definedName name="ZONE_ROLES">#REF!</definedName>
    <definedName name="ZONE_ROLES_FORMATION" localSheetId="2">'Essai de RACI'!$C$20:$F$20</definedName>
    <definedName name="ZONE_ROLES_FORMATION" localSheetId="4">'Modèle de RACI'!$C$20:$F$20</definedName>
    <definedName name="ZONE_ROLES_FORMATION" localSheetId="1">'R05-5-Remplir les flacons et c'!$C$39:$H$39</definedName>
    <definedName name="ZONE_ROLES_FORMAT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22" l="1"/>
  <c r="J16" i="22"/>
  <c r="I16" i="22"/>
  <c r="H16" i="22"/>
  <c r="K15" i="22"/>
  <c r="J15" i="22"/>
  <c r="I15" i="22"/>
  <c r="H15" i="22"/>
  <c r="K14" i="22"/>
  <c r="J14" i="22"/>
  <c r="I14" i="22"/>
  <c r="H14" i="22"/>
  <c r="K13" i="22"/>
  <c r="J13" i="22"/>
  <c r="I13" i="22"/>
  <c r="H13" i="22"/>
  <c r="K12" i="22"/>
  <c r="J12" i="22"/>
  <c r="I12" i="22"/>
  <c r="H12" i="22"/>
  <c r="K11" i="22"/>
  <c r="J11" i="22"/>
  <c r="I11" i="22"/>
  <c r="H11" i="22"/>
  <c r="K10" i="22"/>
  <c r="J10" i="22"/>
  <c r="I10" i="22"/>
  <c r="H10" i="22"/>
  <c r="K9" i="22"/>
  <c r="J9" i="22"/>
  <c r="I9" i="22"/>
  <c r="H9" i="22"/>
  <c r="K8" i="22"/>
  <c r="J8" i="22"/>
  <c r="I8" i="22"/>
  <c r="H8" i="22"/>
  <c r="K7" i="22"/>
  <c r="J7" i="22"/>
  <c r="I7" i="22"/>
  <c r="H7" i="22"/>
  <c r="K6" i="22"/>
  <c r="J6" i="22"/>
  <c r="I6" i="22"/>
  <c r="H6" i="22"/>
  <c r="M33" i="21"/>
  <c r="L33" i="21"/>
  <c r="K33" i="21"/>
  <c r="J33" i="21"/>
  <c r="M34" i="21"/>
  <c r="L34" i="21"/>
  <c r="K34" i="21"/>
  <c r="J34" i="21"/>
  <c r="M31" i="21"/>
  <c r="L31" i="21"/>
  <c r="K31" i="21"/>
  <c r="J31" i="21"/>
  <c r="M30" i="21"/>
  <c r="L30" i="21"/>
  <c r="K30" i="21"/>
  <c r="J30" i="21"/>
  <c r="M28" i="21"/>
  <c r="L28" i="21"/>
  <c r="K28" i="21"/>
  <c r="J28" i="21"/>
  <c r="M29" i="21"/>
  <c r="L29" i="21"/>
  <c r="K29" i="21"/>
  <c r="J29" i="21"/>
  <c r="M26" i="21"/>
  <c r="L26" i="21"/>
  <c r="K26" i="21"/>
  <c r="J26" i="21"/>
  <c r="M7" i="21"/>
  <c r="L7" i="21"/>
  <c r="K7" i="21"/>
  <c r="J7" i="21"/>
  <c r="M23" i="21"/>
  <c r="L23" i="21"/>
  <c r="K23" i="21"/>
  <c r="J23" i="21"/>
  <c r="M22" i="21"/>
  <c r="L22" i="21"/>
  <c r="K22" i="21"/>
  <c r="J22" i="21"/>
  <c r="M21" i="21"/>
  <c r="L21" i="21"/>
  <c r="K21" i="21"/>
  <c r="J21" i="21"/>
  <c r="M35" i="21"/>
  <c r="L35" i="21"/>
  <c r="K35" i="21"/>
  <c r="J35" i="21"/>
  <c r="M32" i="21"/>
  <c r="L32" i="21"/>
  <c r="K32" i="21"/>
  <c r="J32" i="21"/>
  <c r="M27" i="21"/>
  <c r="L27" i="21"/>
  <c r="K27" i="21"/>
  <c r="J27" i="21"/>
  <c r="M25" i="21"/>
  <c r="L25" i="21"/>
  <c r="K25" i="21"/>
  <c r="J25" i="21"/>
  <c r="M24" i="21"/>
  <c r="L24" i="21"/>
  <c r="K24" i="21"/>
  <c r="J24" i="21"/>
  <c r="M20" i="21"/>
  <c r="L20" i="21"/>
  <c r="K20" i="21"/>
  <c r="J20" i="21"/>
  <c r="M19" i="21"/>
  <c r="L19" i="21"/>
  <c r="K19" i="21"/>
  <c r="J19" i="21"/>
  <c r="M18" i="21"/>
  <c r="L18" i="21"/>
  <c r="K18" i="21"/>
  <c r="J18" i="21"/>
  <c r="M17" i="21"/>
  <c r="L17" i="21"/>
  <c r="K17" i="21"/>
  <c r="J17" i="21"/>
  <c r="M16" i="21"/>
  <c r="L16" i="21"/>
  <c r="K16" i="21"/>
  <c r="J16" i="21"/>
  <c r="M15" i="21"/>
  <c r="L15" i="21"/>
  <c r="K15" i="21"/>
  <c r="J15" i="21"/>
  <c r="M14" i="21"/>
  <c r="L14" i="21"/>
  <c r="K14" i="21"/>
  <c r="J14" i="21"/>
  <c r="M13" i="21"/>
  <c r="L13" i="21"/>
  <c r="K13" i="21"/>
  <c r="J13" i="21"/>
  <c r="M12" i="21" l="1"/>
  <c r="L12" i="21"/>
  <c r="K12" i="21"/>
  <c r="J12" i="21"/>
  <c r="M11" i="21"/>
  <c r="L11" i="21"/>
  <c r="K11" i="21"/>
  <c r="J11" i="21"/>
  <c r="M10" i="21"/>
  <c r="L10" i="21"/>
  <c r="K10" i="21"/>
  <c r="J10" i="21"/>
  <c r="M9" i="21"/>
  <c r="L9" i="21"/>
  <c r="K9" i="21"/>
  <c r="J9" i="21"/>
  <c r="M8" i="21"/>
  <c r="L8" i="21"/>
  <c r="K8" i="21"/>
  <c r="J8" i="21"/>
  <c r="M6" i="21"/>
  <c r="L6" i="21"/>
  <c r="K6" i="21"/>
  <c r="J6" i="21"/>
  <c r="K7" i="18"/>
  <c r="J7" i="18"/>
  <c r="I7" i="18"/>
  <c r="H7" i="18"/>
  <c r="K10" i="18"/>
  <c r="J10" i="18"/>
  <c r="I10" i="18"/>
  <c r="H10" i="18"/>
  <c r="K16" i="18"/>
  <c r="J16" i="18"/>
  <c r="I16" i="18"/>
  <c r="H16" i="18"/>
  <c r="K15" i="18"/>
  <c r="J15" i="18"/>
  <c r="I15" i="18"/>
  <c r="H15" i="18"/>
  <c r="K14" i="18"/>
  <c r="J14" i="18"/>
  <c r="I14" i="18"/>
  <c r="H14" i="18"/>
  <c r="K13" i="18"/>
  <c r="J13" i="18"/>
  <c r="I13" i="18"/>
  <c r="H13" i="18"/>
  <c r="K12" i="18"/>
  <c r="J12" i="18"/>
  <c r="I12" i="18"/>
  <c r="H12" i="18"/>
  <c r="K11" i="18" l="1"/>
  <c r="J11" i="18"/>
  <c r="I11" i="18"/>
  <c r="H11" i="18"/>
  <c r="K9" i="18"/>
  <c r="J9" i="18"/>
  <c r="I9" i="18"/>
  <c r="H9" i="18"/>
  <c r="K8" i="18"/>
  <c r="J8" i="18"/>
  <c r="I8" i="18"/>
  <c r="H8" i="18"/>
  <c r="K6" i="18"/>
  <c r="J6" i="18"/>
  <c r="I6" i="18"/>
  <c r="H6" i="18"/>
</calcChain>
</file>

<file path=xl/sharedStrings.xml><?xml version="1.0" encoding="utf-8"?>
<sst xmlns="http://schemas.openxmlformats.org/spreadsheetml/2006/main" count="231" uniqueCount="97">
  <si>
    <t>Conformité R</t>
  </si>
  <si>
    <t>Conformité A</t>
  </si>
  <si>
    <t>Conformité C</t>
  </si>
  <si>
    <t>Conformité I</t>
  </si>
  <si>
    <t>Commentaires</t>
  </si>
  <si>
    <t>ROLES</t>
  </si>
  <si>
    <t>SOUS-PROCESS</t>
  </si>
  <si>
    <t>ACTIVITE</t>
  </si>
  <si>
    <t>Modèle de RACI</t>
  </si>
  <si>
    <t>Expression</t>
  </si>
  <si>
    <t>Signification</t>
  </si>
  <si>
    <t>Parcours de formation</t>
  </si>
  <si>
    <t>Référence de documents</t>
  </si>
  <si>
    <t>Type</t>
  </si>
  <si>
    <t>Titre</t>
  </si>
  <si>
    <t>Type de docs de référence</t>
  </si>
  <si>
    <t>Standars GSK liés et guidances</t>
  </si>
  <si>
    <t>Documents supérieurs locaux</t>
  </si>
  <si>
    <t>Documents enfants</t>
  </si>
  <si>
    <t>Documents référencés</t>
  </si>
  <si>
    <t>Reference</t>
  </si>
  <si>
    <t>KPI</t>
  </si>
  <si>
    <t>Définition</t>
  </si>
  <si>
    <t>R = Responsible (celui qui fait l'activité)</t>
  </si>
  <si>
    <t>A = Accountable (celui qui a la responsabilité ultime du parfait achèvement)</t>
  </si>
  <si>
    <t>C = consulté pour un apport d'avis ou d'expertise</t>
  </si>
  <si>
    <t>I = est informé pour pouvoir exécuter une tâche en aval</t>
  </si>
  <si>
    <t>Points à vérifier</t>
  </si>
  <si>
    <t>Mandatory</t>
  </si>
  <si>
    <t>Advisory</t>
  </si>
  <si>
    <t>Les activités décrites dans le RACI suivent les activités des processus et sous-processus</t>
  </si>
  <si>
    <t>X</t>
  </si>
  <si>
    <t>Il y a 0 ou 1 lettre RACI par case (sauf exception du R et A combiné)</t>
  </si>
  <si>
    <t>Les rôles sont spécifiques et attribuables à une personne, et pas à une équipe</t>
  </si>
  <si>
    <t>Les comités de décision ne sont pas des rôles, mais des lignes d’activité avec 1 A, 1 R, et des C</t>
  </si>
  <si>
    <t>Il n’y a qu’un R par ligne, mais un R à chaque ligne</t>
  </si>
  <si>
    <t>Il n’y a qu’un A à chaque ligne, mais un A à chaque ligne</t>
  </si>
  <si>
    <t>Le A est le même pour un sous-processus, ou des étapes de sous processus, et ne change pas à chaque activité</t>
  </si>
  <si>
    <t>Les C sont utilisés pour montrer une vraie contribution à l’activité, et pas une nécessité de reporting</t>
  </si>
  <si>
    <t>Les I sont placés pour informer des rôles qui sont R sur des étapes en aval, et pas pour montrer une nécessité de reporting</t>
  </si>
  <si>
    <t>Les rôles permettent de déterminer le périmètre des OTJ</t>
  </si>
  <si>
    <t>En bout de chaque ligne, si nécessaire, un commentaire ou une règle de gestion peut être apporté pour renforcer le sens de l’activité</t>
  </si>
  <si>
    <t>Lorsque c’est possible, le RACI porte le titre et le numéro du ou des (sous-)processus au(x)quel(s) il se rapporte</t>
  </si>
  <si>
    <t>Pour un meilleur confort visuel, les couleurs des rôles du RACI sont différenciées</t>
  </si>
  <si>
    <t>Le RACI est accessible en lien depuis le ou les (sous-)processus au(x)quel(s) il se rapporte</t>
  </si>
  <si>
    <t>Si des annexes sont nécessaires, tel un arbre de décision, le lien vers l’annexe est disponible dans la case commentaire du RACI</t>
  </si>
  <si>
    <t>Les bordures du RACI permettent faciliter la lecture visuelle en différenciant les bordures entre étapes et entre activités</t>
  </si>
  <si>
    <t>OEE</t>
  </si>
  <si>
    <t>Adhérence au planning prévisionnel de production</t>
  </si>
  <si>
    <t>Adhérence aux quantités attendues</t>
  </si>
  <si>
    <t>Role 1</t>
  </si>
  <si>
    <t>Role 2</t>
  </si>
  <si>
    <t>Role 3</t>
  </si>
  <si>
    <t>Role 4</t>
  </si>
  <si>
    <t>Etape 1</t>
  </si>
  <si>
    <t>Etape 2</t>
  </si>
  <si>
    <t>Etape 3</t>
  </si>
  <si>
    <t>Etape 4</t>
  </si>
  <si>
    <t>Etape 5</t>
  </si>
  <si>
    <t>1 - Préparer l’isolateur de remplissage</t>
  </si>
  <si>
    <t>2 - Préparer les isolateurs de chargement lyo</t>
  </si>
  <si>
    <t>3 - Préparer la laveuse et le tunnel</t>
  </si>
  <si>
    <t>4 - Préparer les lyophilisateurs</t>
  </si>
  <si>
    <t>5 - Remplir les flacons et charger les lyophilisateurs</t>
  </si>
  <si>
    <t>Vérifier les statuts</t>
  </si>
  <si>
    <t>Approvisionner et charger</t>
  </si>
  <si>
    <t>First Line leader Lyo</t>
  </si>
  <si>
    <t>R</t>
  </si>
  <si>
    <t>Technicien laveuse et tunnel</t>
  </si>
  <si>
    <t>Technicien isolateur remplissage</t>
  </si>
  <si>
    <t>Transférer et connecter les cuves</t>
  </si>
  <si>
    <t>Démarrer les recettes de la laveuse et du tunnel</t>
  </si>
  <si>
    <t>Préparer l’isolateur de remplissage</t>
  </si>
  <si>
    <t>Préparer l’isolateur de chargement</t>
  </si>
  <si>
    <t>Technicien isolateur de chargement</t>
  </si>
  <si>
    <t>Connecter les cuves en cours de prod</t>
  </si>
  <si>
    <t>Recharger en cours de prod</t>
  </si>
  <si>
    <t>Technicien logistique prod Lyo</t>
  </si>
  <si>
    <t>Faire les contrôles et superviser la production</t>
  </si>
  <si>
    <t>Conducteur de ligne</t>
  </si>
  <si>
    <t>Débarraser et démonter</t>
  </si>
  <si>
    <t>C</t>
  </si>
  <si>
    <t>Faire les contrôles de fin de lot</t>
  </si>
  <si>
    <t>Faire la réconciliation</t>
  </si>
  <si>
    <t>I</t>
  </si>
  <si>
    <t>R&amp;A</t>
  </si>
  <si>
    <t>A</t>
  </si>
  <si>
    <r>
      <t xml:space="preserve">Voir liste des statuts possible en annexe </t>
    </r>
    <r>
      <rPr>
        <sz val="11"/>
        <color rgb="FFFF0000"/>
        <rFont val="Calibri"/>
        <family val="2"/>
        <scheme val="minor"/>
      </rPr>
      <t>XXX</t>
    </r>
  </si>
  <si>
    <t>Les cuves ne doivent pas rester plus de XX heures en zone d'attente</t>
  </si>
  <si>
    <t>Les principes de la lyo (kit learning)</t>
  </si>
  <si>
    <t>Visite 360° du secteur Lyo</t>
  </si>
  <si>
    <t>Les composants d'un flacon lyo</t>
  </si>
  <si>
    <t>Les bases de l'isolateur</t>
  </si>
  <si>
    <t>Les bases de la laveuse</t>
  </si>
  <si>
    <t>Les bases du tunnel</t>
  </si>
  <si>
    <t>R05-5-Remplir les flacons et charger les lyophilisateurs</t>
  </si>
  <si>
    <t>Essai de RACI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</si>
</sst>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</fills>
  <borders count="54">
    <border>
      <left/>
      <right/>
      <top/>
      <bottom/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/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theme="0" tint="-0.499984740745262"/>
      </bottom>
      <diagonal/>
    </border>
    <border>
      <left/>
      <right style="hair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hair">
        <color theme="0" tint="-0.499984740745262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/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/>
      <bottom style="medium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 style="medium">
        <color rgb="FF808080"/>
      </left>
      <right style="dotted">
        <color rgb="FF808080"/>
      </right>
      <top style="medium">
        <color rgb="FF808080"/>
      </top>
      <bottom style="medium">
        <color rgb="FF808080"/>
      </bottom>
      <diagonal/>
    </border>
    <border>
      <left style="dotted">
        <color rgb="FF808080"/>
      </left>
      <right style="dotted">
        <color rgb="FF808080"/>
      </right>
      <top style="medium">
        <color rgb="FF808080"/>
      </top>
      <bottom style="medium">
        <color rgb="FF808080"/>
      </bottom>
      <diagonal/>
    </border>
    <border>
      <left style="dotted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dotted">
        <color rgb="FF808080"/>
      </right>
      <top style="medium">
        <color rgb="FF808080"/>
      </top>
      <bottom style="dotted">
        <color rgb="FF808080"/>
      </bottom>
      <diagonal/>
    </border>
    <border>
      <left style="dotted">
        <color rgb="FF808080"/>
      </left>
      <right style="dotted">
        <color rgb="FF808080"/>
      </right>
      <top style="medium">
        <color rgb="FF808080"/>
      </top>
      <bottom style="dotted">
        <color rgb="FF808080"/>
      </bottom>
      <diagonal/>
    </border>
    <border>
      <left style="dotted">
        <color rgb="FF808080"/>
      </left>
      <right style="medium">
        <color rgb="FF808080"/>
      </right>
      <top style="medium">
        <color rgb="FF808080"/>
      </top>
      <bottom style="dotted">
        <color rgb="FF808080"/>
      </bottom>
      <diagonal/>
    </border>
    <border>
      <left style="medium">
        <color rgb="FF808080"/>
      </left>
      <right style="dotted">
        <color rgb="FF808080"/>
      </right>
      <top style="dotted">
        <color rgb="FF808080"/>
      </top>
      <bottom style="dotted">
        <color rgb="FF808080"/>
      </bottom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 style="dotted">
        <color rgb="FF808080"/>
      </bottom>
      <diagonal/>
    </border>
    <border>
      <left style="dotted">
        <color rgb="FF808080"/>
      </left>
      <right style="medium">
        <color rgb="FF808080"/>
      </right>
      <top style="dotted">
        <color rgb="FF808080"/>
      </top>
      <bottom style="dotted">
        <color rgb="FF808080"/>
      </bottom>
      <diagonal/>
    </border>
    <border>
      <left style="medium">
        <color rgb="FF808080"/>
      </left>
      <right style="dotted">
        <color rgb="FF808080"/>
      </right>
      <top style="dotted">
        <color rgb="FF808080"/>
      </top>
      <bottom style="medium">
        <color rgb="FF808080"/>
      </bottom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 style="medium">
        <color rgb="FF808080"/>
      </bottom>
      <diagonal/>
    </border>
    <border>
      <left style="dotted">
        <color rgb="FF808080"/>
      </left>
      <right style="medium">
        <color rgb="FF808080"/>
      </right>
      <top style="dotted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right" wrapText="1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vertical="center"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2" fillId="0" borderId="22" xfId="0" applyFont="1" applyBorder="1"/>
    <xf numFmtId="0" fontId="0" fillId="0" borderId="3" xfId="0" applyBorder="1"/>
    <xf numFmtId="0" fontId="0" fillId="0" borderId="24" xfId="0" applyBorder="1"/>
    <xf numFmtId="0" fontId="0" fillId="0" borderId="5" xfId="0" applyBorder="1"/>
    <xf numFmtId="0" fontId="0" fillId="0" borderId="25" xfId="0" applyBorder="1"/>
    <xf numFmtId="0" fontId="0" fillId="0" borderId="7" xfId="0" applyBorder="1"/>
    <xf numFmtId="0" fontId="0" fillId="0" borderId="26" xfId="0" applyBorder="1"/>
    <xf numFmtId="0" fontId="0" fillId="0" borderId="3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" xfId="0" applyBorder="1" applyAlignment="1" applyProtection="1">
      <alignment horizontal="center" textRotation="90" wrapText="1"/>
      <protection locked="0"/>
    </xf>
    <xf numFmtId="0" fontId="0" fillId="0" borderId="2" xfId="0" applyBorder="1" applyAlignment="1" applyProtection="1">
      <alignment horizontal="center" textRotation="90" wrapText="1"/>
      <protection locked="0"/>
    </xf>
    <xf numFmtId="0" fontId="0" fillId="0" borderId="27" xfId="0" applyBorder="1" applyAlignment="1" applyProtection="1">
      <alignment horizontal="center" textRotation="90" wrapText="1"/>
      <protection locked="0"/>
    </xf>
    <xf numFmtId="0" fontId="0" fillId="0" borderId="28" xfId="0" applyBorder="1" applyAlignment="1" applyProtection="1">
      <alignment horizontal="center" textRotation="90" wrapText="1"/>
      <protection locked="0"/>
    </xf>
    <xf numFmtId="0" fontId="0" fillId="0" borderId="29" xfId="0" applyBorder="1" applyAlignment="1" applyProtection="1">
      <alignment horizontal="center" textRotation="90" wrapText="1"/>
      <protection locked="0"/>
    </xf>
    <xf numFmtId="0" fontId="0" fillId="0" borderId="22" xfId="0" applyBorder="1" applyAlignment="1" applyProtection="1">
      <alignment horizontal="center" textRotation="90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center" wrapText="1"/>
    </xf>
    <xf numFmtId="0" fontId="0" fillId="0" borderId="7" xfId="0" applyBorder="1" applyAlignment="1" applyProtection="1">
      <alignment vertical="center" wrapText="1"/>
      <protection locked="0"/>
    </xf>
    <xf numFmtId="0" fontId="0" fillId="0" borderId="37" xfId="0" applyBorder="1" applyAlignment="1" applyProtection="1">
      <alignment vertical="center" wrapText="1"/>
      <protection locked="0"/>
    </xf>
    <xf numFmtId="0" fontId="0" fillId="0" borderId="38" xfId="0" applyBorder="1" applyAlignment="1" applyProtection="1">
      <alignment horizont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7" xfId="0" applyBorder="1" applyAlignment="1" applyProtection="1">
      <alignment wrapText="1"/>
      <protection locked="0"/>
    </xf>
    <xf numFmtId="0" fontId="0" fillId="0" borderId="41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>
      <alignment horizontal="left" vertical="center" wrapText="1" readingOrder="1"/>
    </xf>
    <xf numFmtId="0" fontId="4" fillId="0" borderId="43" xfId="0" applyFont="1" applyBorder="1" applyAlignment="1">
      <alignment horizontal="center" vertical="center" wrapText="1" readingOrder="1"/>
    </xf>
    <xf numFmtId="0" fontId="4" fillId="0" borderId="44" xfId="0" applyFont="1" applyBorder="1" applyAlignment="1">
      <alignment horizontal="center" vertical="center" wrapText="1" readingOrder="1"/>
    </xf>
    <xf numFmtId="0" fontId="5" fillId="0" borderId="45" xfId="0" applyFont="1" applyBorder="1" applyAlignment="1">
      <alignment horizontal="left" vertical="center" wrapText="1" readingOrder="1"/>
    </xf>
    <xf numFmtId="0" fontId="5" fillId="0" borderId="46" xfId="0" applyFont="1" applyBorder="1" applyAlignment="1">
      <alignment horizontal="center" vertical="center" wrapText="1" readingOrder="1"/>
    </xf>
    <xf numFmtId="0" fontId="3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left" vertical="center" wrapText="1" readingOrder="1"/>
    </xf>
    <xf numFmtId="0" fontId="5" fillId="0" borderId="49" xfId="0" applyFont="1" applyBorder="1" applyAlignment="1">
      <alignment horizontal="center" vertical="center" wrapText="1" readingOrder="1"/>
    </xf>
    <xf numFmtId="0" fontId="3" fillId="0" borderId="50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 readingOrder="1"/>
    </xf>
    <xf numFmtId="0" fontId="3" fillId="0" borderId="48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9" fontId="0" fillId="0" borderId="36" xfId="0" applyNumberFormat="1" applyBorder="1" applyAlignment="1" applyProtection="1">
      <alignment horizontal="center" wrapText="1"/>
    </xf>
    <xf numFmtId="9" fontId="0" fillId="0" borderId="34" xfId="0" applyNumberFormat="1" applyBorder="1" applyAlignment="1" applyProtection="1">
      <alignment horizontal="center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</xf>
    <xf numFmtId="0" fontId="0" fillId="0" borderId="4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wrapText="1"/>
    </xf>
  </cellXfs>
  <cellStyles count="1">
    <cellStyle name="Normal" xfId="0" builtinId="0"/>
  </cellStyles>
  <dxfs count="113">
    <dxf>
      <font>
        <b/>
        <i val="0"/>
      </font>
      <fill>
        <patternFill>
          <bgColor indexed="10"/>
        </patternFill>
      </fill>
    </dxf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gradientFill>
          <stop position="0">
            <color rgb="FF70AD47"/>
          </stop>
          <stop position="1">
            <color rgb="FFD9E1F2"/>
          </stop>
        </gradientFill>
      </fill>
    </dxf>
    <dxf>
      <font>
        <b/>
        <i val="0"/>
      </font>
      <fill>
        <patternFill>
          <bgColor indexed="31"/>
        </patternFill>
      </fill>
    </dxf>
    <dxf>
      <font>
        <b/>
        <i val="0"/>
      </font>
      <fill>
        <patternFill>
          <bgColor indexed="57"/>
        </patternFill>
      </fill>
    </dxf>
    <dxf>
      <fill>
        <gradientFill>
          <stop position="0">
            <color theme="5"/>
          </stop>
          <stop position="1">
            <color theme="4" tint="0.59999389629810485"/>
          </stop>
        </gradient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</font>
      <fill>
        <patternFill>
          <bgColor indexed="10"/>
        </patternFill>
      </fill>
    </dxf>
    <dxf>
      <font>
        <b/>
        <i val="0"/>
      </font>
      <fill>
        <gradientFill>
          <stop position="0">
            <color rgb="FF33CCCC"/>
          </stop>
          <stop position="1">
            <color rgb="FFFF9900"/>
          </stop>
        </gradientFill>
      </fill>
    </dxf>
    <dxf>
      <font>
        <b/>
        <i val="0"/>
      </font>
      <fill>
        <patternFill>
          <bgColor indexed="49"/>
        </patternFill>
      </fill>
    </dxf>
    <dxf>
      <font>
        <b/>
        <i val="0"/>
      </font>
      <fill>
        <patternFill>
          <bgColor indexed="53"/>
        </patternFill>
      </fill>
    </dxf>
    <dxf>
      <fill>
        <gradientFill>
          <stop position="0">
            <color theme="5"/>
          </stop>
          <stop position="1">
            <color theme="4" tint="0.59999389629810485"/>
          </stop>
        </gradient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</font>
      <fill>
        <patternFill>
          <bgColor indexed="10"/>
        </patternFill>
      </fill>
    </dxf>
    <dxf>
      <font>
        <b/>
        <i val="0"/>
      </font>
      <fill>
        <gradientFill>
          <stop position="0">
            <color rgb="FF33CCCC"/>
          </stop>
          <stop position="1">
            <color rgb="FFFF9900"/>
          </stop>
        </gradientFill>
      </fill>
    </dxf>
    <dxf>
      <font>
        <b/>
        <i val="0"/>
      </font>
      <fill>
        <patternFill>
          <bgColor indexed="49"/>
        </patternFill>
      </fill>
    </dxf>
    <dxf>
      <font>
        <b/>
        <i val="0"/>
      </font>
      <fill>
        <patternFill>
          <bgColor indexed="53"/>
        </patternFill>
      </fill>
    </dxf>
    <dxf>
      <fill>
        <gradientFill>
          <stop position="0">
            <color theme="5"/>
          </stop>
          <stop position="1">
            <color theme="4" tint="0.59999389629810485"/>
          </stop>
        </gradient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5"/>
          </stop>
          <stop position="1">
            <color theme="4" tint="0.59999389629810485"/>
          </stop>
        </gradient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5"/>
          </stop>
          <stop position="1">
            <color theme="4" tint="0.59999389629810485"/>
          </stop>
        </gradient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</font>
      <fill>
        <patternFill>
          <bgColor indexed="10"/>
        </patternFill>
      </fill>
    </dxf>
    <dxf>
      <fill>
        <gradientFill>
          <stop position="0">
            <color theme="5"/>
          </stop>
          <stop position="1">
            <color theme="4" tint="0.59999389629810485"/>
          </stop>
        </gradient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</font>
      <fill>
        <gradientFill>
          <stop position="0">
            <color rgb="FF33CCCC"/>
          </stop>
          <stop position="1">
            <color rgb="FFFF9900"/>
          </stop>
        </gradientFill>
      </fill>
    </dxf>
    <dxf>
      <font>
        <b/>
        <i val="0"/>
      </font>
      <fill>
        <patternFill>
          <bgColor indexed="49"/>
        </patternFill>
      </fill>
    </dxf>
    <dxf>
      <font>
        <b/>
        <i val="0"/>
      </font>
      <fill>
        <patternFill>
          <bgColor indexed="53"/>
        </patternFill>
      </fill>
    </dxf>
    <dxf>
      <fill>
        <gradientFill>
          <stop position="0">
            <color theme="5"/>
          </stop>
          <stop position="1">
            <color theme="4" tint="0.59999389629810485"/>
          </stop>
        </gradient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5"/>
          </stop>
          <stop position="1">
            <color theme="4" tint="0.59999389629810485"/>
          </stop>
        </gradient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5"/>
          </stop>
          <stop position="1">
            <color theme="4" tint="0.59999389629810485"/>
          </stop>
        </gradient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5"/>
          </stop>
          <stop position="1">
            <color theme="4" tint="0.59999389629810485"/>
          </stop>
        </gradient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</font>
      <fill>
        <patternFill>
          <bgColor indexed="10"/>
        </patternFill>
      </fill>
    </dxf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gradientFill>
          <stop position="0">
            <color rgb="FF70AD47"/>
          </stop>
          <stop position="1">
            <color rgb="FFD9E1F2"/>
          </stop>
        </gradientFill>
      </fill>
    </dxf>
    <dxf>
      <font>
        <b/>
        <i val="0"/>
      </font>
      <fill>
        <patternFill>
          <bgColor indexed="31"/>
        </patternFill>
      </fill>
    </dxf>
    <dxf>
      <font>
        <b/>
        <i val="0"/>
      </font>
      <fill>
        <patternFill>
          <bgColor indexed="57"/>
        </patternFill>
      </fill>
    </dxf>
    <dxf>
      <fill>
        <gradientFill>
          <stop position="0">
            <color theme="5"/>
          </stop>
          <stop position="1">
            <color theme="4" tint="0.59999389629810485"/>
          </stop>
        </gradient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</font>
      <fill>
        <patternFill>
          <bgColor indexed="10"/>
        </patternFill>
      </fill>
    </dxf>
    <dxf>
      <font>
        <b/>
        <i val="0"/>
      </font>
      <fill>
        <gradientFill>
          <stop position="0">
            <color rgb="FF33CCCC"/>
          </stop>
          <stop position="1">
            <color rgb="FFFF9900"/>
          </stop>
        </gradientFill>
      </fill>
    </dxf>
    <dxf>
      <font>
        <b/>
        <i val="0"/>
      </font>
      <fill>
        <patternFill>
          <bgColor indexed="49"/>
        </patternFill>
      </fill>
    </dxf>
    <dxf>
      <font>
        <b/>
        <i val="0"/>
      </font>
      <fill>
        <patternFill>
          <bgColor indexed="53"/>
        </patternFill>
      </fill>
    </dxf>
    <dxf>
      <fill>
        <gradientFill>
          <stop position="0">
            <color theme="5"/>
          </stop>
          <stop position="1">
            <color theme="4" tint="0.59999389629810485"/>
          </stop>
        </gradient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</font>
      <fill>
        <patternFill>
          <bgColor indexed="10"/>
        </patternFill>
      </fill>
    </dxf>
    <dxf>
      <font>
        <b/>
        <i val="0"/>
      </font>
      <fill>
        <gradientFill>
          <stop position="0">
            <color rgb="FF33CCCC"/>
          </stop>
          <stop position="1">
            <color rgb="FFFF9900"/>
          </stop>
        </gradientFill>
      </fill>
    </dxf>
    <dxf>
      <font>
        <b/>
        <i val="0"/>
      </font>
      <fill>
        <patternFill>
          <bgColor indexed="49"/>
        </patternFill>
      </fill>
    </dxf>
    <dxf>
      <font>
        <b/>
        <i val="0"/>
      </font>
      <fill>
        <patternFill>
          <bgColor indexed="53"/>
        </patternFill>
      </fill>
    </dxf>
    <dxf>
      <fill>
        <gradientFill>
          <stop position="0">
            <color theme="5"/>
          </stop>
          <stop position="1">
            <color theme="4" tint="0.59999389629810485"/>
          </stop>
        </gradient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5"/>
          </stop>
          <stop position="1">
            <color theme="4" tint="0.59999389629810485"/>
          </stop>
        </gradient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5"/>
          </stop>
          <stop position="1">
            <color theme="4" tint="0.59999389629810485"/>
          </stop>
        </gradient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</font>
      <fill>
        <patternFill>
          <bgColor indexed="10"/>
        </patternFill>
      </fill>
    </dxf>
    <dxf>
      <fill>
        <gradientFill>
          <stop position="0">
            <color theme="5"/>
          </stop>
          <stop position="1">
            <color theme="4" tint="0.59999389629810485"/>
          </stop>
        </gradient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</font>
      <fill>
        <gradientFill>
          <stop position="0">
            <color rgb="FF33CCCC"/>
          </stop>
          <stop position="1">
            <color rgb="FFFF9900"/>
          </stop>
        </gradientFill>
      </fill>
    </dxf>
    <dxf>
      <font>
        <b/>
        <i val="0"/>
      </font>
      <fill>
        <patternFill>
          <bgColor indexed="49"/>
        </patternFill>
      </fill>
    </dxf>
    <dxf>
      <font>
        <b/>
        <i val="0"/>
      </font>
      <fill>
        <patternFill>
          <bgColor indexed="53"/>
        </patternFill>
      </fill>
    </dxf>
    <dxf>
      <fill>
        <gradientFill>
          <stop position="0">
            <color theme="5"/>
          </stop>
          <stop position="1">
            <color theme="4" tint="0.59999389629810485"/>
          </stop>
        </gradient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5"/>
          </stop>
          <stop position="1">
            <color theme="4" tint="0.59999389629810485"/>
          </stop>
        </gradient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5"/>
          </stop>
          <stop position="1">
            <color theme="4" tint="0.59999389629810485"/>
          </stop>
        </gradient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5"/>
          </stop>
          <stop position="1">
            <color theme="4" tint="0.59999389629810485"/>
          </stop>
        </gradient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</font>
      <fill>
        <patternFill>
          <bgColor indexed="10"/>
        </patternFill>
      </fill>
    </dxf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gradientFill>
          <stop position="0">
            <color rgb="FF70AD47"/>
          </stop>
          <stop position="1">
            <color rgb="FFD9E1F2"/>
          </stop>
        </gradientFill>
      </fill>
    </dxf>
    <dxf>
      <font>
        <b/>
        <i val="0"/>
      </font>
      <fill>
        <patternFill>
          <bgColor indexed="31"/>
        </patternFill>
      </fill>
    </dxf>
    <dxf>
      <font>
        <b/>
        <i val="0"/>
      </font>
      <fill>
        <patternFill>
          <bgColor indexed="57"/>
        </patternFill>
      </fill>
    </dxf>
    <dxf>
      <fill>
        <gradientFill>
          <stop position="0">
            <color theme="5"/>
          </stop>
          <stop position="1">
            <color theme="4" tint="0.59999389629810485"/>
          </stop>
        </gradient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5"/>
          </stop>
          <stop position="1">
            <color theme="4" tint="0.59999389629810485"/>
          </stop>
        </gradient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</font>
      <fill>
        <patternFill>
          <bgColor indexed="10"/>
        </patternFill>
      </fill>
    </dxf>
    <dxf>
      <font>
        <b/>
        <i val="0"/>
      </font>
      <fill>
        <gradientFill>
          <stop position="0">
            <color rgb="FF33CCCC"/>
          </stop>
          <stop position="1">
            <color rgb="FFFF9900"/>
          </stop>
        </gradientFill>
      </fill>
    </dxf>
    <dxf>
      <font>
        <b/>
        <i val="0"/>
      </font>
      <fill>
        <patternFill>
          <bgColor indexed="49"/>
        </patternFill>
      </fill>
    </dxf>
    <dxf>
      <font>
        <b/>
        <i val="0"/>
      </font>
      <fill>
        <patternFill>
          <bgColor indexed="53"/>
        </patternFill>
      </fill>
    </dxf>
    <dxf>
      <fill>
        <gradientFill>
          <stop position="0">
            <color theme="5"/>
          </stop>
          <stop position="1">
            <color theme="4" tint="0.59999389629810485"/>
          </stop>
        </gradient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5"/>
          </stop>
          <stop position="1">
            <color theme="4" tint="0.59999389629810485"/>
          </stop>
        </gradient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5"/>
          </stop>
          <stop position="1">
            <color theme="4" tint="0.59999389629810485"/>
          </stop>
        </gradient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5"/>
          </stop>
          <stop position="1">
            <color theme="4" tint="0.59999389629810485"/>
          </stop>
        </gradient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5"/>
          </stop>
          <stop position="1">
            <color theme="4" tint="0.59999389629810485"/>
          </stop>
        </gradient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5"/>
          </stop>
          <stop position="1">
            <color theme="4" tint="0.59999389629810485"/>
          </stop>
        </gradient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</font>
      <fill>
        <patternFill>
          <bgColor indexed="10"/>
        </patternFill>
      </fill>
    </dxf>
    <dxf>
      <fill>
        <gradientFill>
          <stop position="0">
            <color theme="5"/>
          </stop>
          <stop position="1">
            <color theme="4" tint="0.59999389629810485"/>
          </stop>
        </gradient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</font>
      <fill>
        <gradientFill>
          <stop position="0">
            <color rgb="FF33CCCC"/>
          </stop>
          <stop position="1">
            <color rgb="FFFF9900"/>
          </stop>
        </gradientFill>
      </fill>
    </dxf>
    <dxf>
      <font>
        <b/>
        <i val="0"/>
      </font>
      <fill>
        <patternFill>
          <bgColor indexed="49"/>
        </patternFill>
      </fill>
    </dxf>
    <dxf>
      <font>
        <b/>
        <i val="0"/>
      </font>
      <fill>
        <patternFill>
          <bgColor indexed="53"/>
        </patternFill>
      </fill>
    </dxf>
    <dxf>
      <fill>
        <gradientFill>
          <stop position="0">
            <color theme="5"/>
          </stop>
          <stop position="1">
            <color theme="4" tint="0.59999389629810485"/>
          </stop>
        </gradient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5"/>
          </stop>
          <stop position="1">
            <color theme="4" tint="0.59999389629810485"/>
          </stop>
        </gradient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5"/>
          </stop>
          <stop position="1">
            <color theme="4" tint="0.59999389629810485"/>
          </stop>
        </gradient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gradientFill>
          <stop position="0">
            <color theme="5"/>
          </stop>
          <stop position="1">
            <color theme="4" tint="0.59999389629810485"/>
          </stop>
        </gradientFill>
      </fill>
    </dxf>
    <dxf>
      <font>
        <b/>
        <i val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72391</xdr:colOff>
      <xdr:row>0</xdr:row>
      <xdr:rowOff>0</xdr:rowOff>
    </xdr:from>
    <xdr:to>
      <xdr:col>1</xdr:col>
      <xdr:colOff>300990</xdr:colOff>
      <xdr:row>0</xdr:row>
      <xdr:rowOff>190500</xdr:rowOff>
    </xdr:to>
    <xdr:sp macro="[0]!RACI_Ajouter_rôle" textlink="">
      <xdr:nvSpPr>
        <xdr:cNvPr id="2" name="Rectangle : en biseau 1">
          <a:extLst>
            <a:ext uri="{FF2B5EF4-FFF2-40B4-BE49-F238E27FC236}">
              <a16:creationId xmlns:a16="http://schemas.microsoft.com/office/drawing/2014/main" id="{F9DC6C86-15F4-4DDD-8CBD-658B9B8F0D4B}"/>
            </a:ext>
          </a:extLst>
        </xdr:cNvPr>
        <xdr:cNvSpPr/>
      </xdr:nvSpPr>
      <xdr:spPr>
        <a:xfrm>
          <a:off x="1320166" y="0"/>
          <a:ext cx="228599" cy="190500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fr-FR" sz="1100"/>
            <a:t>+</a:t>
          </a:r>
        </a:p>
      </xdr:txBody>
    </xdr:sp>
    <xdr:clientData fPrintsWithSheet="0"/>
  </xdr:twoCellAnchor>
  <xdr:twoCellAnchor editAs="absolute">
    <xdr:from>
      <xdr:col>1</xdr:col>
      <xdr:colOff>346711</xdr:colOff>
      <xdr:row>0</xdr:row>
      <xdr:rowOff>0</xdr:rowOff>
    </xdr:from>
    <xdr:to>
      <xdr:col>1</xdr:col>
      <xdr:colOff>575310</xdr:colOff>
      <xdr:row>0</xdr:row>
      <xdr:rowOff>190500</xdr:rowOff>
    </xdr:to>
    <xdr:sp macro="[0]!RACI_Supprimer_rôle" textlink="">
      <xdr:nvSpPr>
        <xdr:cNvPr id="3" name="Rectangle : en biseau 2">
          <a:extLst>
            <a:ext uri="{FF2B5EF4-FFF2-40B4-BE49-F238E27FC236}">
              <a16:creationId xmlns:a16="http://schemas.microsoft.com/office/drawing/2014/main" id="{345337EC-C9E1-47B5-A8B3-15943F8C12DF}"/>
            </a:ext>
          </a:extLst>
        </xdr:cNvPr>
        <xdr:cNvSpPr/>
      </xdr:nvSpPr>
      <xdr:spPr>
        <a:xfrm>
          <a:off x="1594486" y="0"/>
          <a:ext cx="228599" cy="190500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fr-FR" sz="1100"/>
            <a:t>-</a:t>
          </a:r>
        </a:p>
      </xdr:txBody>
    </xdr:sp>
    <xdr:clientData fPrintsWithSheet="0"/>
  </xdr:twoCellAnchor>
  <xdr:twoCellAnchor editAs="absolute">
    <xdr:from>
      <xdr:col>1</xdr:col>
      <xdr:colOff>72391</xdr:colOff>
      <xdr:row>1</xdr:row>
      <xdr:rowOff>3810</xdr:rowOff>
    </xdr:from>
    <xdr:to>
      <xdr:col>1</xdr:col>
      <xdr:colOff>300990</xdr:colOff>
      <xdr:row>1</xdr:row>
      <xdr:rowOff>194310</xdr:rowOff>
    </xdr:to>
    <xdr:sp macro="[0]!RACI_Ajouter_Ssprocess" textlink="">
      <xdr:nvSpPr>
        <xdr:cNvPr id="4" name="Rectangle : en biseau 3">
          <a:extLst>
            <a:ext uri="{FF2B5EF4-FFF2-40B4-BE49-F238E27FC236}">
              <a16:creationId xmlns:a16="http://schemas.microsoft.com/office/drawing/2014/main" id="{E4A5CCF1-BF9E-47E3-A94C-4A4720241E1E}"/>
            </a:ext>
          </a:extLst>
        </xdr:cNvPr>
        <xdr:cNvSpPr/>
      </xdr:nvSpPr>
      <xdr:spPr>
        <a:xfrm>
          <a:off x="1320166" y="222885"/>
          <a:ext cx="228599" cy="190500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fr-FR" sz="1100"/>
            <a:t>+</a:t>
          </a:r>
        </a:p>
      </xdr:txBody>
    </xdr:sp>
    <xdr:clientData fPrintsWithSheet="0"/>
  </xdr:twoCellAnchor>
  <xdr:twoCellAnchor editAs="absolute">
    <xdr:from>
      <xdr:col>1</xdr:col>
      <xdr:colOff>72391</xdr:colOff>
      <xdr:row>2</xdr:row>
      <xdr:rowOff>33797</xdr:rowOff>
    </xdr:from>
    <xdr:to>
      <xdr:col>1</xdr:col>
      <xdr:colOff>300990</xdr:colOff>
      <xdr:row>3</xdr:row>
      <xdr:rowOff>1816</xdr:rowOff>
    </xdr:to>
    <xdr:sp macro="[0]!RACI_Ajouter_Activité" textlink="">
      <xdr:nvSpPr>
        <xdr:cNvPr id="5" name="Rectangle : en biseau 4">
          <a:extLst>
            <a:ext uri="{FF2B5EF4-FFF2-40B4-BE49-F238E27FC236}">
              <a16:creationId xmlns:a16="http://schemas.microsoft.com/office/drawing/2014/main" id="{5604F133-BF45-416B-B779-A0D49FBD176A}"/>
            </a:ext>
          </a:extLst>
        </xdr:cNvPr>
        <xdr:cNvSpPr/>
      </xdr:nvSpPr>
      <xdr:spPr>
        <a:xfrm>
          <a:off x="1320166" y="471947"/>
          <a:ext cx="228599" cy="187094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fr-FR" sz="1100"/>
            <a:t>+</a:t>
          </a:r>
        </a:p>
      </xdr:txBody>
    </xdr:sp>
    <xdr:clientData fPrintsWithSheet="0"/>
  </xdr:twoCellAnchor>
  <xdr:twoCellAnchor editAs="absolute">
    <xdr:from>
      <xdr:col>1</xdr:col>
      <xdr:colOff>346711</xdr:colOff>
      <xdr:row>1</xdr:row>
      <xdr:rowOff>4082</xdr:rowOff>
    </xdr:from>
    <xdr:to>
      <xdr:col>1</xdr:col>
      <xdr:colOff>575310</xdr:colOff>
      <xdr:row>1</xdr:row>
      <xdr:rowOff>194582</xdr:rowOff>
    </xdr:to>
    <xdr:sp macro="[0]!RACI_Supprimer_Ssprocess" textlink="">
      <xdr:nvSpPr>
        <xdr:cNvPr id="6" name="Rectangle : en biseau 5">
          <a:extLst>
            <a:ext uri="{FF2B5EF4-FFF2-40B4-BE49-F238E27FC236}">
              <a16:creationId xmlns:a16="http://schemas.microsoft.com/office/drawing/2014/main" id="{4C0840CA-A399-4B1B-9D58-946B201B5B22}"/>
            </a:ext>
          </a:extLst>
        </xdr:cNvPr>
        <xdr:cNvSpPr/>
      </xdr:nvSpPr>
      <xdr:spPr>
        <a:xfrm>
          <a:off x="1594486" y="223157"/>
          <a:ext cx="228599" cy="190500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fr-FR" sz="1100"/>
            <a:t>-</a:t>
          </a:r>
        </a:p>
      </xdr:txBody>
    </xdr:sp>
    <xdr:clientData fPrintsWithSheet="0"/>
  </xdr:twoCellAnchor>
  <xdr:twoCellAnchor editAs="absolute">
    <xdr:from>
      <xdr:col>1</xdr:col>
      <xdr:colOff>346711</xdr:colOff>
      <xdr:row>2</xdr:row>
      <xdr:rowOff>34834</xdr:rowOff>
    </xdr:from>
    <xdr:to>
      <xdr:col>1</xdr:col>
      <xdr:colOff>575310</xdr:colOff>
      <xdr:row>3</xdr:row>
      <xdr:rowOff>843</xdr:rowOff>
    </xdr:to>
    <xdr:sp macro="[0]!RACI_Supprimer_Activité" textlink="">
      <xdr:nvSpPr>
        <xdr:cNvPr id="7" name="Rectangle : en biseau 6">
          <a:extLst>
            <a:ext uri="{FF2B5EF4-FFF2-40B4-BE49-F238E27FC236}">
              <a16:creationId xmlns:a16="http://schemas.microsoft.com/office/drawing/2014/main" id="{87478388-BEDF-4AF9-A2FF-76DA25BEBF60}"/>
            </a:ext>
          </a:extLst>
        </xdr:cNvPr>
        <xdr:cNvSpPr/>
      </xdr:nvSpPr>
      <xdr:spPr>
        <a:xfrm>
          <a:off x="1594486" y="472984"/>
          <a:ext cx="228599" cy="185084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fr-FR" sz="1100"/>
            <a:t>-</a:t>
          </a:r>
        </a:p>
      </xdr:txBody>
    </xdr:sp>
    <xdr:clientData fPrintsWithSheet="0"/>
  </xdr:twoCellAnchor>
  <xdr:twoCellAnchor editAs="absolute">
    <xdr:from>
      <xdr:col>1</xdr:col>
      <xdr:colOff>613411</xdr:colOff>
      <xdr:row>1</xdr:row>
      <xdr:rowOff>3266</xdr:rowOff>
    </xdr:from>
    <xdr:to>
      <xdr:col>1</xdr:col>
      <xdr:colOff>842010</xdr:colOff>
      <xdr:row>1</xdr:row>
      <xdr:rowOff>193766</xdr:rowOff>
    </xdr:to>
    <xdr:sp macro="[0]!RACI_Monter_Processus" textlink="">
      <xdr:nvSpPr>
        <xdr:cNvPr id="8" name="Rectangle : en biseau 7">
          <a:extLst>
            <a:ext uri="{FF2B5EF4-FFF2-40B4-BE49-F238E27FC236}">
              <a16:creationId xmlns:a16="http://schemas.microsoft.com/office/drawing/2014/main" id="{25BA62E7-91F2-4D03-9C03-115F0D1C3717}"/>
            </a:ext>
          </a:extLst>
        </xdr:cNvPr>
        <xdr:cNvSpPr/>
      </xdr:nvSpPr>
      <xdr:spPr>
        <a:xfrm>
          <a:off x="1861186" y="222341"/>
          <a:ext cx="228599" cy="190500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fr-FR" sz="1100"/>
            <a:t>↑</a:t>
          </a:r>
        </a:p>
      </xdr:txBody>
    </xdr:sp>
    <xdr:clientData fPrintsWithSheet="0"/>
  </xdr:twoCellAnchor>
  <xdr:twoCellAnchor editAs="absolute">
    <xdr:from>
      <xdr:col>1</xdr:col>
      <xdr:colOff>613411</xdr:colOff>
      <xdr:row>2</xdr:row>
      <xdr:rowOff>33473</xdr:rowOff>
    </xdr:from>
    <xdr:to>
      <xdr:col>1</xdr:col>
      <xdr:colOff>842010</xdr:colOff>
      <xdr:row>3</xdr:row>
      <xdr:rowOff>843</xdr:rowOff>
    </xdr:to>
    <xdr:sp macro="[0]!RACI_Monter_Activité" textlink="">
      <xdr:nvSpPr>
        <xdr:cNvPr id="9" name="Rectangle : en biseau 8">
          <a:extLst>
            <a:ext uri="{FF2B5EF4-FFF2-40B4-BE49-F238E27FC236}">
              <a16:creationId xmlns:a16="http://schemas.microsoft.com/office/drawing/2014/main" id="{5B2BF156-833F-4043-82BD-8F817D38C8CC}"/>
            </a:ext>
          </a:extLst>
        </xdr:cNvPr>
        <xdr:cNvSpPr/>
      </xdr:nvSpPr>
      <xdr:spPr>
        <a:xfrm>
          <a:off x="1861186" y="471623"/>
          <a:ext cx="228599" cy="186445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fr-FR" sz="1100"/>
            <a:t>↑</a:t>
          </a:r>
        </a:p>
      </xdr:txBody>
    </xdr:sp>
    <xdr:clientData fPrintsWithSheet="0"/>
  </xdr:twoCellAnchor>
  <xdr:twoCellAnchor editAs="absolute">
    <xdr:from>
      <xdr:col>1</xdr:col>
      <xdr:colOff>880111</xdr:colOff>
      <xdr:row>1</xdr:row>
      <xdr:rowOff>3266</xdr:rowOff>
    </xdr:from>
    <xdr:to>
      <xdr:col>1</xdr:col>
      <xdr:colOff>1108710</xdr:colOff>
      <xdr:row>1</xdr:row>
      <xdr:rowOff>193766</xdr:rowOff>
    </xdr:to>
    <xdr:sp macro="[0]!RACI_Baisser_Processus" textlink="">
      <xdr:nvSpPr>
        <xdr:cNvPr id="10" name="Rectangle : en biseau 9">
          <a:extLst>
            <a:ext uri="{FF2B5EF4-FFF2-40B4-BE49-F238E27FC236}">
              <a16:creationId xmlns:a16="http://schemas.microsoft.com/office/drawing/2014/main" id="{4AE983A3-DBAB-474F-829E-226856159B3A}"/>
            </a:ext>
          </a:extLst>
        </xdr:cNvPr>
        <xdr:cNvSpPr/>
      </xdr:nvSpPr>
      <xdr:spPr>
        <a:xfrm>
          <a:off x="2127886" y="222341"/>
          <a:ext cx="228599" cy="190500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fr-FR" sz="1100"/>
            <a:t>↓</a:t>
          </a:r>
        </a:p>
      </xdr:txBody>
    </xdr:sp>
    <xdr:clientData fPrintsWithSheet="0"/>
  </xdr:twoCellAnchor>
  <xdr:twoCellAnchor editAs="absolute">
    <xdr:from>
      <xdr:col>1</xdr:col>
      <xdr:colOff>880111</xdr:colOff>
      <xdr:row>2</xdr:row>
      <xdr:rowOff>33473</xdr:rowOff>
    </xdr:from>
    <xdr:to>
      <xdr:col>1</xdr:col>
      <xdr:colOff>1108710</xdr:colOff>
      <xdr:row>3</xdr:row>
      <xdr:rowOff>843</xdr:rowOff>
    </xdr:to>
    <xdr:sp macro="[0]!RACI_Descendre_Activité" textlink="">
      <xdr:nvSpPr>
        <xdr:cNvPr id="11" name="Rectangle : en biseau 10">
          <a:extLst>
            <a:ext uri="{FF2B5EF4-FFF2-40B4-BE49-F238E27FC236}">
              <a16:creationId xmlns:a16="http://schemas.microsoft.com/office/drawing/2014/main" id="{06131A8B-756E-4C01-AE56-299CDA30C6F0}"/>
            </a:ext>
          </a:extLst>
        </xdr:cNvPr>
        <xdr:cNvSpPr/>
      </xdr:nvSpPr>
      <xdr:spPr>
        <a:xfrm>
          <a:off x="2127886" y="471623"/>
          <a:ext cx="228599" cy="186445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fr-FR" sz="1100"/>
            <a:t>↓</a:t>
          </a:r>
        </a:p>
      </xdr:txBody>
    </xdr:sp>
    <xdr:clientData fPrintsWithSheet="0"/>
  </xdr:twoCellAnchor>
  <xdr:twoCellAnchor editAs="absolute">
    <xdr:from>
      <xdr:col>1</xdr:col>
      <xdr:colOff>612776</xdr:colOff>
      <xdr:row>0</xdr:row>
      <xdr:rowOff>0</xdr:rowOff>
    </xdr:from>
    <xdr:to>
      <xdr:col>1</xdr:col>
      <xdr:colOff>841375</xdr:colOff>
      <xdr:row>0</xdr:row>
      <xdr:rowOff>190500</xdr:rowOff>
    </xdr:to>
    <xdr:sp macro="[0]!RACI_Monter_Role" textlink="">
      <xdr:nvSpPr>
        <xdr:cNvPr id="12" name="Rectangle : en biseau 11">
          <a:extLst>
            <a:ext uri="{FF2B5EF4-FFF2-40B4-BE49-F238E27FC236}">
              <a16:creationId xmlns:a16="http://schemas.microsoft.com/office/drawing/2014/main" id="{48122B09-0759-4B6D-B80D-F7023B6839FB}"/>
            </a:ext>
          </a:extLst>
        </xdr:cNvPr>
        <xdr:cNvSpPr/>
      </xdr:nvSpPr>
      <xdr:spPr>
        <a:xfrm>
          <a:off x="1860551" y="0"/>
          <a:ext cx="228599" cy="190500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fr-FR" sz="1100"/>
            <a:t>←</a:t>
          </a:r>
        </a:p>
      </xdr:txBody>
    </xdr:sp>
    <xdr:clientData fPrintsWithSheet="0"/>
  </xdr:twoCellAnchor>
  <xdr:twoCellAnchor editAs="absolute">
    <xdr:from>
      <xdr:col>1</xdr:col>
      <xdr:colOff>880217</xdr:colOff>
      <xdr:row>0</xdr:row>
      <xdr:rowOff>0</xdr:rowOff>
    </xdr:from>
    <xdr:to>
      <xdr:col>1</xdr:col>
      <xdr:colOff>1108816</xdr:colOff>
      <xdr:row>0</xdr:row>
      <xdr:rowOff>190500</xdr:rowOff>
    </xdr:to>
    <xdr:sp macro="[0]!RACI_Descendre_Role" textlink="">
      <xdr:nvSpPr>
        <xdr:cNvPr id="13" name="Rectangle : en biseau 12">
          <a:extLst>
            <a:ext uri="{FF2B5EF4-FFF2-40B4-BE49-F238E27FC236}">
              <a16:creationId xmlns:a16="http://schemas.microsoft.com/office/drawing/2014/main" id="{0C629EBB-2860-4BBB-8750-928CCEA0A3F7}"/>
            </a:ext>
          </a:extLst>
        </xdr:cNvPr>
        <xdr:cNvSpPr/>
      </xdr:nvSpPr>
      <xdr:spPr>
        <a:xfrm>
          <a:off x="2127992" y="0"/>
          <a:ext cx="228599" cy="190500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fr-FR" sz="1100"/>
            <a:t>→</a:t>
          </a:r>
        </a:p>
      </xdr:txBody>
    </xdr:sp>
    <xdr:clientData fPrintsWithSheet="0"/>
  </xdr:twoCellAnchor>
  <xdr:twoCellAnchor editAs="absolute">
    <xdr:from>
      <xdr:col>1</xdr:col>
      <xdr:colOff>2058988</xdr:colOff>
      <xdr:row>0</xdr:row>
      <xdr:rowOff>186371</xdr:rowOff>
    </xdr:from>
    <xdr:to>
      <xdr:col>1</xdr:col>
      <xdr:colOff>2778125</xdr:colOff>
      <xdr:row>2</xdr:row>
      <xdr:rowOff>186054</xdr:rowOff>
    </xdr:to>
    <xdr:sp macro="[0]!RACI_Nouveau" textlink="">
      <xdr:nvSpPr>
        <xdr:cNvPr id="14" name="Rectangle : en biseau 13">
          <a:extLst>
            <a:ext uri="{FF2B5EF4-FFF2-40B4-BE49-F238E27FC236}">
              <a16:creationId xmlns:a16="http://schemas.microsoft.com/office/drawing/2014/main" id="{BE6BFB17-A004-45B8-8481-6DB4E907EA3E}"/>
            </a:ext>
          </a:extLst>
        </xdr:cNvPr>
        <xdr:cNvSpPr/>
      </xdr:nvSpPr>
      <xdr:spPr>
        <a:xfrm>
          <a:off x="3306763" y="186371"/>
          <a:ext cx="719137" cy="437833"/>
        </a:xfrm>
        <a:prstGeom prst="bevel">
          <a:avLst>
            <a:gd name="adj" fmla="val 7045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fr-FR" sz="1100"/>
            <a:t>Nouveau</a:t>
          </a:r>
        </a:p>
        <a:p>
          <a:pPr algn="ctr"/>
          <a:r>
            <a:rPr lang="fr-FR" sz="1100"/>
            <a:t>RACI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72391</xdr:colOff>
      <xdr:row>0</xdr:row>
      <xdr:rowOff>0</xdr:rowOff>
    </xdr:from>
    <xdr:to>
      <xdr:col>1</xdr:col>
      <xdr:colOff>300990</xdr:colOff>
      <xdr:row>0</xdr:row>
      <xdr:rowOff>190500</xdr:rowOff>
    </xdr:to>
    <xdr:sp macro="[0]!RACI_Ajouter_rôle" textlink="">
      <xdr:nvSpPr>
        <xdr:cNvPr id="2" name="Rectangle : en biseau 1">
          <a:extLst>
            <a:ext uri="{FF2B5EF4-FFF2-40B4-BE49-F238E27FC236}">
              <a16:creationId xmlns:a16="http://schemas.microsoft.com/office/drawing/2014/main" id="{52E8D937-FE48-445C-AC52-A507873DB8B5}"/>
            </a:ext>
          </a:extLst>
        </xdr:cNvPr>
        <xdr:cNvSpPr/>
      </xdr:nvSpPr>
      <xdr:spPr>
        <a:xfrm>
          <a:off x="1320166" y="0"/>
          <a:ext cx="228599" cy="190500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fr-FR" sz="1100"/>
            <a:t>+</a:t>
          </a:r>
        </a:p>
      </xdr:txBody>
    </xdr:sp>
    <xdr:clientData fPrintsWithSheet="0"/>
  </xdr:twoCellAnchor>
  <xdr:twoCellAnchor editAs="absolute">
    <xdr:from>
      <xdr:col>1</xdr:col>
      <xdr:colOff>346711</xdr:colOff>
      <xdr:row>0</xdr:row>
      <xdr:rowOff>0</xdr:rowOff>
    </xdr:from>
    <xdr:to>
      <xdr:col>1</xdr:col>
      <xdr:colOff>575310</xdr:colOff>
      <xdr:row>0</xdr:row>
      <xdr:rowOff>190500</xdr:rowOff>
    </xdr:to>
    <xdr:sp macro="[0]!RACI_Supprimer_rôle" textlink="">
      <xdr:nvSpPr>
        <xdr:cNvPr id="3" name="Rectangle : en biseau 2">
          <a:extLst>
            <a:ext uri="{FF2B5EF4-FFF2-40B4-BE49-F238E27FC236}">
              <a16:creationId xmlns:a16="http://schemas.microsoft.com/office/drawing/2014/main" id="{6385052B-AF1D-4EC7-ADC3-372485A21305}"/>
            </a:ext>
          </a:extLst>
        </xdr:cNvPr>
        <xdr:cNvSpPr/>
      </xdr:nvSpPr>
      <xdr:spPr>
        <a:xfrm>
          <a:off x="1594486" y="0"/>
          <a:ext cx="228599" cy="190500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fr-FR" sz="1100"/>
            <a:t>-</a:t>
          </a:r>
        </a:p>
      </xdr:txBody>
    </xdr:sp>
    <xdr:clientData fPrintsWithSheet="0"/>
  </xdr:twoCellAnchor>
  <xdr:twoCellAnchor editAs="absolute">
    <xdr:from>
      <xdr:col>1</xdr:col>
      <xdr:colOff>72391</xdr:colOff>
      <xdr:row>1</xdr:row>
      <xdr:rowOff>3810</xdr:rowOff>
    </xdr:from>
    <xdr:to>
      <xdr:col>1</xdr:col>
      <xdr:colOff>300990</xdr:colOff>
      <xdr:row>1</xdr:row>
      <xdr:rowOff>194310</xdr:rowOff>
    </xdr:to>
    <xdr:sp macro="[0]!RACI_Ajouter_Ssprocess" textlink="">
      <xdr:nvSpPr>
        <xdr:cNvPr id="4" name="Rectangle : en biseau 3">
          <a:extLst>
            <a:ext uri="{FF2B5EF4-FFF2-40B4-BE49-F238E27FC236}">
              <a16:creationId xmlns:a16="http://schemas.microsoft.com/office/drawing/2014/main" id="{1A8F41FC-DA24-43E0-BB01-E7AC91A5B407}"/>
            </a:ext>
          </a:extLst>
        </xdr:cNvPr>
        <xdr:cNvSpPr/>
      </xdr:nvSpPr>
      <xdr:spPr>
        <a:xfrm>
          <a:off x="1320166" y="222885"/>
          <a:ext cx="228599" cy="190500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fr-FR" sz="1100"/>
            <a:t>+</a:t>
          </a:r>
        </a:p>
      </xdr:txBody>
    </xdr:sp>
    <xdr:clientData fPrintsWithSheet="0"/>
  </xdr:twoCellAnchor>
  <xdr:twoCellAnchor editAs="absolute">
    <xdr:from>
      <xdr:col>1</xdr:col>
      <xdr:colOff>72391</xdr:colOff>
      <xdr:row>2</xdr:row>
      <xdr:rowOff>33797</xdr:rowOff>
    </xdr:from>
    <xdr:to>
      <xdr:col>1</xdr:col>
      <xdr:colOff>300990</xdr:colOff>
      <xdr:row>3</xdr:row>
      <xdr:rowOff>1816</xdr:rowOff>
    </xdr:to>
    <xdr:sp macro="[0]!RACI_Ajouter_Activité" textlink="">
      <xdr:nvSpPr>
        <xdr:cNvPr id="5" name="Rectangle : en biseau 4">
          <a:extLst>
            <a:ext uri="{FF2B5EF4-FFF2-40B4-BE49-F238E27FC236}">
              <a16:creationId xmlns:a16="http://schemas.microsoft.com/office/drawing/2014/main" id="{7CDCFF4B-5AAF-49DD-AACC-4FEB887A52B7}"/>
            </a:ext>
          </a:extLst>
        </xdr:cNvPr>
        <xdr:cNvSpPr/>
      </xdr:nvSpPr>
      <xdr:spPr>
        <a:xfrm>
          <a:off x="1320166" y="471947"/>
          <a:ext cx="228599" cy="187094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fr-FR" sz="1100"/>
            <a:t>+</a:t>
          </a:r>
        </a:p>
      </xdr:txBody>
    </xdr:sp>
    <xdr:clientData fPrintsWithSheet="0"/>
  </xdr:twoCellAnchor>
  <xdr:twoCellAnchor editAs="absolute">
    <xdr:from>
      <xdr:col>1</xdr:col>
      <xdr:colOff>346711</xdr:colOff>
      <xdr:row>1</xdr:row>
      <xdr:rowOff>4082</xdr:rowOff>
    </xdr:from>
    <xdr:to>
      <xdr:col>1</xdr:col>
      <xdr:colOff>575310</xdr:colOff>
      <xdr:row>1</xdr:row>
      <xdr:rowOff>194582</xdr:rowOff>
    </xdr:to>
    <xdr:sp macro="[0]!RACI_Supprimer_Ssprocess" textlink="">
      <xdr:nvSpPr>
        <xdr:cNvPr id="6" name="Rectangle : en biseau 5">
          <a:extLst>
            <a:ext uri="{FF2B5EF4-FFF2-40B4-BE49-F238E27FC236}">
              <a16:creationId xmlns:a16="http://schemas.microsoft.com/office/drawing/2014/main" id="{C22ED675-98C9-4151-85D1-69E8D296E6B0}"/>
            </a:ext>
          </a:extLst>
        </xdr:cNvPr>
        <xdr:cNvSpPr/>
      </xdr:nvSpPr>
      <xdr:spPr>
        <a:xfrm>
          <a:off x="1594486" y="223157"/>
          <a:ext cx="228599" cy="190500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fr-FR" sz="1100"/>
            <a:t>-</a:t>
          </a:r>
        </a:p>
      </xdr:txBody>
    </xdr:sp>
    <xdr:clientData fPrintsWithSheet="0"/>
  </xdr:twoCellAnchor>
  <xdr:twoCellAnchor editAs="absolute">
    <xdr:from>
      <xdr:col>1</xdr:col>
      <xdr:colOff>346711</xdr:colOff>
      <xdr:row>2</xdr:row>
      <xdr:rowOff>34834</xdr:rowOff>
    </xdr:from>
    <xdr:to>
      <xdr:col>1</xdr:col>
      <xdr:colOff>575310</xdr:colOff>
      <xdr:row>3</xdr:row>
      <xdr:rowOff>843</xdr:rowOff>
    </xdr:to>
    <xdr:sp macro="[0]!RACI_Supprimer_Activité" textlink="">
      <xdr:nvSpPr>
        <xdr:cNvPr id="7" name="Rectangle : en biseau 6">
          <a:extLst>
            <a:ext uri="{FF2B5EF4-FFF2-40B4-BE49-F238E27FC236}">
              <a16:creationId xmlns:a16="http://schemas.microsoft.com/office/drawing/2014/main" id="{0C82321F-94E8-4841-984D-69AC14B51CFA}"/>
            </a:ext>
          </a:extLst>
        </xdr:cNvPr>
        <xdr:cNvSpPr/>
      </xdr:nvSpPr>
      <xdr:spPr>
        <a:xfrm>
          <a:off x="1594486" y="472984"/>
          <a:ext cx="228599" cy="185084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fr-FR" sz="1100"/>
            <a:t>-</a:t>
          </a:r>
        </a:p>
      </xdr:txBody>
    </xdr:sp>
    <xdr:clientData fPrintsWithSheet="0"/>
  </xdr:twoCellAnchor>
  <xdr:twoCellAnchor editAs="absolute">
    <xdr:from>
      <xdr:col>1</xdr:col>
      <xdr:colOff>613411</xdr:colOff>
      <xdr:row>1</xdr:row>
      <xdr:rowOff>3266</xdr:rowOff>
    </xdr:from>
    <xdr:to>
      <xdr:col>1</xdr:col>
      <xdr:colOff>842010</xdr:colOff>
      <xdr:row>1</xdr:row>
      <xdr:rowOff>193766</xdr:rowOff>
    </xdr:to>
    <xdr:sp macro="[0]!RACI_Monter_Processus" textlink="">
      <xdr:nvSpPr>
        <xdr:cNvPr id="8" name="Rectangle : en biseau 7">
          <a:extLst>
            <a:ext uri="{FF2B5EF4-FFF2-40B4-BE49-F238E27FC236}">
              <a16:creationId xmlns:a16="http://schemas.microsoft.com/office/drawing/2014/main" id="{493B50FF-E49C-468F-ACF7-F601D9838BA0}"/>
            </a:ext>
          </a:extLst>
        </xdr:cNvPr>
        <xdr:cNvSpPr/>
      </xdr:nvSpPr>
      <xdr:spPr>
        <a:xfrm>
          <a:off x="1861186" y="222341"/>
          <a:ext cx="228599" cy="190500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fr-FR" sz="1100"/>
            <a:t>↑</a:t>
          </a:r>
        </a:p>
      </xdr:txBody>
    </xdr:sp>
    <xdr:clientData fPrintsWithSheet="0"/>
  </xdr:twoCellAnchor>
  <xdr:twoCellAnchor editAs="absolute">
    <xdr:from>
      <xdr:col>1</xdr:col>
      <xdr:colOff>613411</xdr:colOff>
      <xdr:row>2</xdr:row>
      <xdr:rowOff>33473</xdr:rowOff>
    </xdr:from>
    <xdr:to>
      <xdr:col>1</xdr:col>
      <xdr:colOff>842010</xdr:colOff>
      <xdr:row>3</xdr:row>
      <xdr:rowOff>843</xdr:rowOff>
    </xdr:to>
    <xdr:sp macro="[0]!RACI_Monter_Activité" textlink="">
      <xdr:nvSpPr>
        <xdr:cNvPr id="9" name="Rectangle : en biseau 8">
          <a:extLst>
            <a:ext uri="{FF2B5EF4-FFF2-40B4-BE49-F238E27FC236}">
              <a16:creationId xmlns:a16="http://schemas.microsoft.com/office/drawing/2014/main" id="{F30F988A-AB36-4F67-9673-448E120110A9}"/>
            </a:ext>
          </a:extLst>
        </xdr:cNvPr>
        <xdr:cNvSpPr/>
      </xdr:nvSpPr>
      <xdr:spPr>
        <a:xfrm>
          <a:off x="1861186" y="471623"/>
          <a:ext cx="228599" cy="186445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fr-FR" sz="1100"/>
            <a:t>↑</a:t>
          </a:r>
        </a:p>
      </xdr:txBody>
    </xdr:sp>
    <xdr:clientData fPrintsWithSheet="0"/>
  </xdr:twoCellAnchor>
  <xdr:twoCellAnchor editAs="absolute">
    <xdr:from>
      <xdr:col>1</xdr:col>
      <xdr:colOff>880111</xdr:colOff>
      <xdr:row>1</xdr:row>
      <xdr:rowOff>3266</xdr:rowOff>
    </xdr:from>
    <xdr:to>
      <xdr:col>1</xdr:col>
      <xdr:colOff>1108710</xdr:colOff>
      <xdr:row>1</xdr:row>
      <xdr:rowOff>193766</xdr:rowOff>
    </xdr:to>
    <xdr:sp macro="[0]!RACI_Baisser_Processus" textlink="">
      <xdr:nvSpPr>
        <xdr:cNvPr id="10" name="Rectangle : en biseau 9">
          <a:extLst>
            <a:ext uri="{FF2B5EF4-FFF2-40B4-BE49-F238E27FC236}">
              <a16:creationId xmlns:a16="http://schemas.microsoft.com/office/drawing/2014/main" id="{D44C534A-D10A-4320-A5E7-79628A948288}"/>
            </a:ext>
          </a:extLst>
        </xdr:cNvPr>
        <xdr:cNvSpPr/>
      </xdr:nvSpPr>
      <xdr:spPr>
        <a:xfrm>
          <a:off x="2127886" y="222341"/>
          <a:ext cx="228599" cy="190500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fr-FR" sz="1100"/>
            <a:t>↓</a:t>
          </a:r>
        </a:p>
      </xdr:txBody>
    </xdr:sp>
    <xdr:clientData fPrintsWithSheet="0"/>
  </xdr:twoCellAnchor>
  <xdr:twoCellAnchor editAs="absolute">
    <xdr:from>
      <xdr:col>1</xdr:col>
      <xdr:colOff>880111</xdr:colOff>
      <xdr:row>2</xdr:row>
      <xdr:rowOff>33473</xdr:rowOff>
    </xdr:from>
    <xdr:to>
      <xdr:col>1</xdr:col>
      <xdr:colOff>1108710</xdr:colOff>
      <xdr:row>3</xdr:row>
      <xdr:rowOff>843</xdr:rowOff>
    </xdr:to>
    <xdr:sp macro="[0]!RACI_Descendre_Activité" textlink="">
      <xdr:nvSpPr>
        <xdr:cNvPr id="11" name="Rectangle : en biseau 10">
          <a:extLst>
            <a:ext uri="{FF2B5EF4-FFF2-40B4-BE49-F238E27FC236}">
              <a16:creationId xmlns:a16="http://schemas.microsoft.com/office/drawing/2014/main" id="{5F570C74-B4FB-4247-AD0D-6C4F8D874BC9}"/>
            </a:ext>
          </a:extLst>
        </xdr:cNvPr>
        <xdr:cNvSpPr/>
      </xdr:nvSpPr>
      <xdr:spPr>
        <a:xfrm>
          <a:off x="2127886" y="471623"/>
          <a:ext cx="228599" cy="186445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fr-FR" sz="1100"/>
            <a:t>↓</a:t>
          </a:r>
        </a:p>
      </xdr:txBody>
    </xdr:sp>
    <xdr:clientData fPrintsWithSheet="0"/>
  </xdr:twoCellAnchor>
  <xdr:twoCellAnchor editAs="absolute">
    <xdr:from>
      <xdr:col>1</xdr:col>
      <xdr:colOff>612776</xdr:colOff>
      <xdr:row>0</xdr:row>
      <xdr:rowOff>0</xdr:rowOff>
    </xdr:from>
    <xdr:to>
      <xdr:col>1</xdr:col>
      <xdr:colOff>841375</xdr:colOff>
      <xdr:row>0</xdr:row>
      <xdr:rowOff>190500</xdr:rowOff>
    </xdr:to>
    <xdr:sp macro="[0]!RACI_Monter_Role" textlink="">
      <xdr:nvSpPr>
        <xdr:cNvPr id="12" name="Rectangle : en biseau 11">
          <a:extLst>
            <a:ext uri="{FF2B5EF4-FFF2-40B4-BE49-F238E27FC236}">
              <a16:creationId xmlns:a16="http://schemas.microsoft.com/office/drawing/2014/main" id="{21006777-3C63-4519-8077-BBC0A5A2043E}"/>
            </a:ext>
          </a:extLst>
        </xdr:cNvPr>
        <xdr:cNvSpPr/>
      </xdr:nvSpPr>
      <xdr:spPr>
        <a:xfrm>
          <a:off x="1860551" y="0"/>
          <a:ext cx="228599" cy="190500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fr-FR" sz="1100"/>
            <a:t>←</a:t>
          </a:r>
        </a:p>
      </xdr:txBody>
    </xdr:sp>
    <xdr:clientData fPrintsWithSheet="0"/>
  </xdr:twoCellAnchor>
  <xdr:twoCellAnchor editAs="absolute">
    <xdr:from>
      <xdr:col>1</xdr:col>
      <xdr:colOff>880217</xdr:colOff>
      <xdr:row>0</xdr:row>
      <xdr:rowOff>0</xdr:rowOff>
    </xdr:from>
    <xdr:to>
      <xdr:col>1</xdr:col>
      <xdr:colOff>1108816</xdr:colOff>
      <xdr:row>0</xdr:row>
      <xdr:rowOff>190500</xdr:rowOff>
    </xdr:to>
    <xdr:sp macro="[0]!RACI_Descendre_Role" textlink="">
      <xdr:nvSpPr>
        <xdr:cNvPr id="13" name="Rectangle : en biseau 12">
          <a:extLst>
            <a:ext uri="{FF2B5EF4-FFF2-40B4-BE49-F238E27FC236}">
              <a16:creationId xmlns:a16="http://schemas.microsoft.com/office/drawing/2014/main" id="{28B60510-E369-4D02-B8EF-5C67A8BA3770}"/>
            </a:ext>
          </a:extLst>
        </xdr:cNvPr>
        <xdr:cNvSpPr/>
      </xdr:nvSpPr>
      <xdr:spPr>
        <a:xfrm>
          <a:off x="2127992" y="0"/>
          <a:ext cx="228599" cy="190500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fr-FR" sz="1100"/>
            <a:t>→</a:t>
          </a:r>
        </a:p>
      </xdr:txBody>
    </xdr:sp>
    <xdr:clientData fPrintsWithSheet="0"/>
  </xdr:twoCellAnchor>
  <xdr:twoCellAnchor editAs="absolute">
    <xdr:from>
      <xdr:col>1</xdr:col>
      <xdr:colOff>2058988</xdr:colOff>
      <xdr:row>0</xdr:row>
      <xdr:rowOff>186371</xdr:rowOff>
    </xdr:from>
    <xdr:to>
      <xdr:col>1</xdr:col>
      <xdr:colOff>2778125</xdr:colOff>
      <xdr:row>2</xdr:row>
      <xdr:rowOff>186054</xdr:rowOff>
    </xdr:to>
    <xdr:sp macro="[0]!RACI_Nouveau" textlink="">
      <xdr:nvSpPr>
        <xdr:cNvPr id="14" name="Rectangle : en biseau 13">
          <a:extLst>
            <a:ext uri="{FF2B5EF4-FFF2-40B4-BE49-F238E27FC236}">
              <a16:creationId xmlns:a16="http://schemas.microsoft.com/office/drawing/2014/main" id="{5FAA41E3-DA3F-4BA9-BAAB-2AC1AE97BB33}"/>
            </a:ext>
          </a:extLst>
        </xdr:cNvPr>
        <xdr:cNvSpPr/>
      </xdr:nvSpPr>
      <xdr:spPr>
        <a:xfrm>
          <a:off x="3306763" y="186371"/>
          <a:ext cx="719137" cy="437833"/>
        </a:xfrm>
        <a:prstGeom prst="bevel">
          <a:avLst>
            <a:gd name="adj" fmla="val 7045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fr-FR" sz="1100"/>
            <a:t>Nouveau</a:t>
          </a:r>
        </a:p>
        <a:p>
          <a:pPr algn="ctr"/>
          <a:r>
            <a:rPr lang="fr-FR" sz="1100"/>
            <a:t>RACI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72391</xdr:colOff>
      <xdr:row>0</xdr:row>
      <xdr:rowOff>0</xdr:rowOff>
    </xdr:from>
    <xdr:to>
      <xdr:col>1</xdr:col>
      <xdr:colOff>300990</xdr:colOff>
      <xdr:row>0</xdr:row>
      <xdr:rowOff>190500</xdr:rowOff>
    </xdr:to>
    <xdr:sp macro="[0]!RACI_Ajouter_rôle" textlink="">
      <xdr:nvSpPr>
        <xdr:cNvPr id="2" name="Rectangle : en biseau 1">
          <a:extLst>
            <a:ext uri="{FF2B5EF4-FFF2-40B4-BE49-F238E27FC236}">
              <a16:creationId xmlns:a16="http://schemas.microsoft.com/office/drawing/2014/main" id="{903860BF-E412-4B2A-BCBA-2E4B036FA560}"/>
            </a:ext>
          </a:extLst>
        </xdr:cNvPr>
        <xdr:cNvSpPr/>
      </xdr:nvSpPr>
      <xdr:spPr>
        <a:xfrm>
          <a:off x="1352551" y="0"/>
          <a:ext cx="228599" cy="190500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fr-FR" sz="1100"/>
            <a:t>+</a:t>
          </a:r>
        </a:p>
      </xdr:txBody>
    </xdr:sp>
    <xdr:clientData fPrintsWithSheet="0"/>
  </xdr:twoCellAnchor>
  <xdr:twoCellAnchor editAs="absolute">
    <xdr:from>
      <xdr:col>1</xdr:col>
      <xdr:colOff>346711</xdr:colOff>
      <xdr:row>0</xdr:row>
      <xdr:rowOff>0</xdr:rowOff>
    </xdr:from>
    <xdr:to>
      <xdr:col>1</xdr:col>
      <xdr:colOff>575310</xdr:colOff>
      <xdr:row>0</xdr:row>
      <xdr:rowOff>190500</xdr:rowOff>
    </xdr:to>
    <xdr:sp macro="[0]!RACI_Supprimer_rôle" textlink="">
      <xdr:nvSpPr>
        <xdr:cNvPr id="3" name="Rectangle : en biseau 2">
          <a:extLst>
            <a:ext uri="{FF2B5EF4-FFF2-40B4-BE49-F238E27FC236}">
              <a16:creationId xmlns:a16="http://schemas.microsoft.com/office/drawing/2014/main" id="{C4D39E9D-BAD0-43E1-8A71-FE8C2D5E1BD8}"/>
            </a:ext>
          </a:extLst>
        </xdr:cNvPr>
        <xdr:cNvSpPr/>
      </xdr:nvSpPr>
      <xdr:spPr>
        <a:xfrm>
          <a:off x="1626871" y="0"/>
          <a:ext cx="228599" cy="190500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fr-FR" sz="1100"/>
            <a:t>-</a:t>
          </a:r>
        </a:p>
      </xdr:txBody>
    </xdr:sp>
    <xdr:clientData fPrintsWithSheet="0"/>
  </xdr:twoCellAnchor>
  <xdr:twoCellAnchor editAs="absolute">
    <xdr:from>
      <xdr:col>1</xdr:col>
      <xdr:colOff>72391</xdr:colOff>
      <xdr:row>1</xdr:row>
      <xdr:rowOff>3810</xdr:rowOff>
    </xdr:from>
    <xdr:to>
      <xdr:col>1</xdr:col>
      <xdr:colOff>300990</xdr:colOff>
      <xdr:row>1</xdr:row>
      <xdr:rowOff>194310</xdr:rowOff>
    </xdr:to>
    <xdr:sp macro="[0]!RACI_Ajouter_Ssprocess" textlink="">
      <xdr:nvSpPr>
        <xdr:cNvPr id="4" name="Rectangle : en biseau 3">
          <a:extLst>
            <a:ext uri="{FF2B5EF4-FFF2-40B4-BE49-F238E27FC236}">
              <a16:creationId xmlns:a16="http://schemas.microsoft.com/office/drawing/2014/main" id="{58C06265-A646-4C43-9B7B-831256B68F75}"/>
            </a:ext>
          </a:extLst>
        </xdr:cNvPr>
        <xdr:cNvSpPr/>
      </xdr:nvSpPr>
      <xdr:spPr>
        <a:xfrm>
          <a:off x="1352551" y="217170"/>
          <a:ext cx="228599" cy="190500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fr-FR" sz="1100"/>
            <a:t>+</a:t>
          </a:r>
        </a:p>
      </xdr:txBody>
    </xdr:sp>
    <xdr:clientData fPrintsWithSheet="0"/>
  </xdr:twoCellAnchor>
  <xdr:twoCellAnchor editAs="absolute">
    <xdr:from>
      <xdr:col>1</xdr:col>
      <xdr:colOff>72391</xdr:colOff>
      <xdr:row>2</xdr:row>
      <xdr:rowOff>33797</xdr:rowOff>
    </xdr:from>
    <xdr:to>
      <xdr:col>1</xdr:col>
      <xdr:colOff>300990</xdr:colOff>
      <xdr:row>3</xdr:row>
      <xdr:rowOff>1816</xdr:rowOff>
    </xdr:to>
    <xdr:sp macro="[0]!RACI_Ajouter_Activité" textlink="">
      <xdr:nvSpPr>
        <xdr:cNvPr id="5" name="Rectangle : en biseau 4">
          <a:extLst>
            <a:ext uri="{FF2B5EF4-FFF2-40B4-BE49-F238E27FC236}">
              <a16:creationId xmlns:a16="http://schemas.microsoft.com/office/drawing/2014/main" id="{03208463-2738-4539-8D2B-210086183A0C}"/>
            </a:ext>
          </a:extLst>
        </xdr:cNvPr>
        <xdr:cNvSpPr/>
      </xdr:nvSpPr>
      <xdr:spPr>
        <a:xfrm>
          <a:off x="1352551" y="460517"/>
          <a:ext cx="228599" cy="181379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fr-FR" sz="1100"/>
            <a:t>+</a:t>
          </a:r>
        </a:p>
      </xdr:txBody>
    </xdr:sp>
    <xdr:clientData fPrintsWithSheet="0"/>
  </xdr:twoCellAnchor>
  <xdr:twoCellAnchor editAs="absolute">
    <xdr:from>
      <xdr:col>1</xdr:col>
      <xdr:colOff>346711</xdr:colOff>
      <xdr:row>1</xdr:row>
      <xdr:rowOff>4082</xdr:rowOff>
    </xdr:from>
    <xdr:to>
      <xdr:col>1</xdr:col>
      <xdr:colOff>575310</xdr:colOff>
      <xdr:row>1</xdr:row>
      <xdr:rowOff>194582</xdr:rowOff>
    </xdr:to>
    <xdr:sp macro="[0]!RACI_Supprimer_Ssprocess" textlink="">
      <xdr:nvSpPr>
        <xdr:cNvPr id="6" name="Rectangle : en biseau 5">
          <a:extLst>
            <a:ext uri="{FF2B5EF4-FFF2-40B4-BE49-F238E27FC236}">
              <a16:creationId xmlns:a16="http://schemas.microsoft.com/office/drawing/2014/main" id="{C6B99239-3297-4B93-B072-0DF6D15A447D}"/>
            </a:ext>
          </a:extLst>
        </xdr:cNvPr>
        <xdr:cNvSpPr/>
      </xdr:nvSpPr>
      <xdr:spPr>
        <a:xfrm>
          <a:off x="1626871" y="217442"/>
          <a:ext cx="228599" cy="190500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fr-FR" sz="1100"/>
            <a:t>-</a:t>
          </a:r>
        </a:p>
      </xdr:txBody>
    </xdr:sp>
    <xdr:clientData fPrintsWithSheet="0"/>
  </xdr:twoCellAnchor>
  <xdr:twoCellAnchor editAs="absolute">
    <xdr:from>
      <xdr:col>1</xdr:col>
      <xdr:colOff>346711</xdr:colOff>
      <xdr:row>2</xdr:row>
      <xdr:rowOff>34834</xdr:rowOff>
    </xdr:from>
    <xdr:to>
      <xdr:col>1</xdr:col>
      <xdr:colOff>575310</xdr:colOff>
      <xdr:row>3</xdr:row>
      <xdr:rowOff>843</xdr:rowOff>
    </xdr:to>
    <xdr:sp macro="[0]!RACI_Supprimer_Activité" textlink="">
      <xdr:nvSpPr>
        <xdr:cNvPr id="7" name="Rectangle : en biseau 6">
          <a:extLst>
            <a:ext uri="{FF2B5EF4-FFF2-40B4-BE49-F238E27FC236}">
              <a16:creationId xmlns:a16="http://schemas.microsoft.com/office/drawing/2014/main" id="{5C7B0F70-4C5B-4F60-9AD4-9A3B9FDF70A0}"/>
            </a:ext>
          </a:extLst>
        </xdr:cNvPr>
        <xdr:cNvSpPr/>
      </xdr:nvSpPr>
      <xdr:spPr>
        <a:xfrm>
          <a:off x="1626871" y="461554"/>
          <a:ext cx="228599" cy="179369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fr-FR" sz="1100"/>
            <a:t>-</a:t>
          </a:r>
        </a:p>
      </xdr:txBody>
    </xdr:sp>
    <xdr:clientData fPrintsWithSheet="0"/>
  </xdr:twoCellAnchor>
  <xdr:twoCellAnchor editAs="absolute">
    <xdr:from>
      <xdr:col>1</xdr:col>
      <xdr:colOff>613411</xdr:colOff>
      <xdr:row>1</xdr:row>
      <xdr:rowOff>3266</xdr:rowOff>
    </xdr:from>
    <xdr:to>
      <xdr:col>1</xdr:col>
      <xdr:colOff>842010</xdr:colOff>
      <xdr:row>1</xdr:row>
      <xdr:rowOff>193766</xdr:rowOff>
    </xdr:to>
    <xdr:sp macro="[0]!RACI_Monter_Processus" textlink="">
      <xdr:nvSpPr>
        <xdr:cNvPr id="8" name="Rectangle : en biseau 7">
          <a:extLst>
            <a:ext uri="{FF2B5EF4-FFF2-40B4-BE49-F238E27FC236}">
              <a16:creationId xmlns:a16="http://schemas.microsoft.com/office/drawing/2014/main" id="{F97D1324-29C2-4ABF-8C8D-9D7A1FBB18EE}"/>
            </a:ext>
          </a:extLst>
        </xdr:cNvPr>
        <xdr:cNvSpPr/>
      </xdr:nvSpPr>
      <xdr:spPr>
        <a:xfrm>
          <a:off x="1893571" y="216626"/>
          <a:ext cx="228599" cy="190500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fr-FR" sz="1100"/>
            <a:t>↑</a:t>
          </a:r>
        </a:p>
      </xdr:txBody>
    </xdr:sp>
    <xdr:clientData fPrintsWithSheet="0"/>
  </xdr:twoCellAnchor>
  <xdr:twoCellAnchor editAs="absolute">
    <xdr:from>
      <xdr:col>1</xdr:col>
      <xdr:colOff>613411</xdr:colOff>
      <xdr:row>2</xdr:row>
      <xdr:rowOff>33473</xdr:rowOff>
    </xdr:from>
    <xdr:to>
      <xdr:col>1</xdr:col>
      <xdr:colOff>842010</xdr:colOff>
      <xdr:row>3</xdr:row>
      <xdr:rowOff>843</xdr:rowOff>
    </xdr:to>
    <xdr:sp macro="[0]!RACI_Monter_Activité" textlink="">
      <xdr:nvSpPr>
        <xdr:cNvPr id="9" name="Rectangle : en biseau 8">
          <a:extLst>
            <a:ext uri="{FF2B5EF4-FFF2-40B4-BE49-F238E27FC236}">
              <a16:creationId xmlns:a16="http://schemas.microsoft.com/office/drawing/2014/main" id="{CE6F939E-F72D-4310-A2EC-4B888AF06268}"/>
            </a:ext>
          </a:extLst>
        </xdr:cNvPr>
        <xdr:cNvSpPr/>
      </xdr:nvSpPr>
      <xdr:spPr>
        <a:xfrm>
          <a:off x="1893571" y="460193"/>
          <a:ext cx="228599" cy="180730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fr-FR" sz="1100"/>
            <a:t>↑</a:t>
          </a:r>
        </a:p>
      </xdr:txBody>
    </xdr:sp>
    <xdr:clientData fPrintsWithSheet="0"/>
  </xdr:twoCellAnchor>
  <xdr:twoCellAnchor editAs="absolute">
    <xdr:from>
      <xdr:col>1</xdr:col>
      <xdr:colOff>880111</xdr:colOff>
      <xdr:row>1</xdr:row>
      <xdr:rowOff>3266</xdr:rowOff>
    </xdr:from>
    <xdr:to>
      <xdr:col>1</xdr:col>
      <xdr:colOff>1108710</xdr:colOff>
      <xdr:row>1</xdr:row>
      <xdr:rowOff>193766</xdr:rowOff>
    </xdr:to>
    <xdr:sp macro="[0]!RACI_Baisser_Processus" textlink="">
      <xdr:nvSpPr>
        <xdr:cNvPr id="10" name="Rectangle : en biseau 9">
          <a:extLst>
            <a:ext uri="{FF2B5EF4-FFF2-40B4-BE49-F238E27FC236}">
              <a16:creationId xmlns:a16="http://schemas.microsoft.com/office/drawing/2014/main" id="{E3E1F191-3E90-4210-AC6F-E37A5F8A2D2F}"/>
            </a:ext>
          </a:extLst>
        </xdr:cNvPr>
        <xdr:cNvSpPr/>
      </xdr:nvSpPr>
      <xdr:spPr>
        <a:xfrm>
          <a:off x="2160271" y="216626"/>
          <a:ext cx="228599" cy="190500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fr-FR" sz="1100"/>
            <a:t>↓</a:t>
          </a:r>
        </a:p>
      </xdr:txBody>
    </xdr:sp>
    <xdr:clientData fPrintsWithSheet="0"/>
  </xdr:twoCellAnchor>
  <xdr:twoCellAnchor editAs="absolute">
    <xdr:from>
      <xdr:col>1</xdr:col>
      <xdr:colOff>880111</xdr:colOff>
      <xdr:row>2</xdr:row>
      <xdr:rowOff>33473</xdr:rowOff>
    </xdr:from>
    <xdr:to>
      <xdr:col>1</xdr:col>
      <xdr:colOff>1108710</xdr:colOff>
      <xdr:row>3</xdr:row>
      <xdr:rowOff>843</xdr:rowOff>
    </xdr:to>
    <xdr:sp macro="[0]!RACI_Descendre_Activité" textlink="">
      <xdr:nvSpPr>
        <xdr:cNvPr id="11" name="Rectangle : en biseau 10">
          <a:extLst>
            <a:ext uri="{FF2B5EF4-FFF2-40B4-BE49-F238E27FC236}">
              <a16:creationId xmlns:a16="http://schemas.microsoft.com/office/drawing/2014/main" id="{AEA6F9B7-A580-457B-86AF-E5F11DF9E165}"/>
            </a:ext>
          </a:extLst>
        </xdr:cNvPr>
        <xdr:cNvSpPr/>
      </xdr:nvSpPr>
      <xdr:spPr>
        <a:xfrm>
          <a:off x="2160271" y="460193"/>
          <a:ext cx="228599" cy="180730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fr-FR" sz="1100"/>
            <a:t>↓</a:t>
          </a:r>
        </a:p>
      </xdr:txBody>
    </xdr:sp>
    <xdr:clientData fPrintsWithSheet="0"/>
  </xdr:twoCellAnchor>
  <xdr:twoCellAnchor editAs="absolute">
    <xdr:from>
      <xdr:col>1</xdr:col>
      <xdr:colOff>612776</xdr:colOff>
      <xdr:row>0</xdr:row>
      <xdr:rowOff>0</xdr:rowOff>
    </xdr:from>
    <xdr:to>
      <xdr:col>1</xdr:col>
      <xdr:colOff>841375</xdr:colOff>
      <xdr:row>0</xdr:row>
      <xdr:rowOff>190500</xdr:rowOff>
    </xdr:to>
    <xdr:sp macro="[0]!RACI_Monter_Role" textlink="">
      <xdr:nvSpPr>
        <xdr:cNvPr id="12" name="Rectangle : en biseau 11">
          <a:extLst>
            <a:ext uri="{FF2B5EF4-FFF2-40B4-BE49-F238E27FC236}">
              <a16:creationId xmlns:a16="http://schemas.microsoft.com/office/drawing/2014/main" id="{2B430A8B-BC78-488F-AC8D-C36235906062}"/>
            </a:ext>
          </a:extLst>
        </xdr:cNvPr>
        <xdr:cNvSpPr/>
      </xdr:nvSpPr>
      <xdr:spPr>
        <a:xfrm>
          <a:off x="1892936" y="0"/>
          <a:ext cx="228599" cy="190500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fr-FR" sz="1100"/>
            <a:t>←</a:t>
          </a:r>
        </a:p>
      </xdr:txBody>
    </xdr:sp>
    <xdr:clientData fPrintsWithSheet="0"/>
  </xdr:twoCellAnchor>
  <xdr:twoCellAnchor editAs="absolute">
    <xdr:from>
      <xdr:col>1</xdr:col>
      <xdr:colOff>880217</xdr:colOff>
      <xdr:row>0</xdr:row>
      <xdr:rowOff>0</xdr:rowOff>
    </xdr:from>
    <xdr:to>
      <xdr:col>1</xdr:col>
      <xdr:colOff>1108816</xdr:colOff>
      <xdr:row>0</xdr:row>
      <xdr:rowOff>190500</xdr:rowOff>
    </xdr:to>
    <xdr:sp macro="[0]!RACI_Descendre_Role" textlink="">
      <xdr:nvSpPr>
        <xdr:cNvPr id="13" name="Rectangle : en biseau 12">
          <a:extLst>
            <a:ext uri="{FF2B5EF4-FFF2-40B4-BE49-F238E27FC236}">
              <a16:creationId xmlns:a16="http://schemas.microsoft.com/office/drawing/2014/main" id="{3BA0D906-2A04-45CC-90E7-1C75E26C5B70}"/>
            </a:ext>
          </a:extLst>
        </xdr:cNvPr>
        <xdr:cNvSpPr/>
      </xdr:nvSpPr>
      <xdr:spPr>
        <a:xfrm>
          <a:off x="2160377" y="0"/>
          <a:ext cx="228599" cy="190500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fr-FR" sz="1100"/>
            <a:t>→</a:t>
          </a:r>
        </a:p>
      </xdr:txBody>
    </xdr:sp>
    <xdr:clientData fPrintsWithSheet="0"/>
  </xdr:twoCellAnchor>
  <xdr:twoCellAnchor editAs="absolute">
    <xdr:from>
      <xdr:col>1</xdr:col>
      <xdr:colOff>2058988</xdr:colOff>
      <xdr:row>0</xdr:row>
      <xdr:rowOff>186371</xdr:rowOff>
    </xdr:from>
    <xdr:to>
      <xdr:col>1</xdr:col>
      <xdr:colOff>2778125</xdr:colOff>
      <xdr:row>2</xdr:row>
      <xdr:rowOff>186054</xdr:rowOff>
    </xdr:to>
    <xdr:sp macro="[0]!RACI_Nouveau" textlink="">
      <xdr:nvSpPr>
        <xdr:cNvPr id="14" name="Rectangle : en biseau 13">
          <a:extLst>
            <a:ext uri="{FF2B5EF4-FFF2-40B4-BE49-F238E27FC236}">
              <a16:creationId xmlns:a16="http://schemas.microsoft.com/office/drawing/2014/main" id="{830D7316-25E2-4258-A0DF-B03707282189}"/>
            </a:ext>
          </a:extLst>
        </xdr:cNvPr>
        <xdr:cNvSpPr/>
      </xdr:nvSpPr>
      <xdr:spPr>
        <a:xfrm>
          <a:off x="3339148" y="186371"/>
          <a:ext cx="719137" cy="426403"/>
        </a:xfrm>
        <a:prstGeom prst="bevel">
          <a:avLst>
            <a:gd name="adj" fmla="val 7045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/>
          <a:r>
            <a:rPr lang="fr-FR" sz="1100"/>
            <a:t>Nouveau</a:t>
          </a:r>
        </a:p>
        <a:p>
          <a:pPr algn="ctr"/>
          <a:r>
            <a:rPr lang="fr-FR" sz="1100"/>
            <a:t>RACI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3"/>
  <dimension ref="A1:B39"/>
  <sheetViews>
    <sheetView workbookViewId="0">
      <selection activeCell="B2" sqref="B2"/>
    </sheetView>
  </sheetViews>
  <sheetFormatPr defaultColWidth="10.88671875" defaultRowHeight="14.4" x14ac:dyDescent="0.3"/>
  <cols>
    <col min="1" max="1" width="34" customWidth="1"/>
    <col min="2" max="2" width="52.33203125" customWidth="1"/>
  </cols>
  <sheetData>
    <row r="1" spans="1:2" ht="15" thickBot="1" x14ac:dyDescent="0.35">
      <c r="A1" s="20" t="s">
        <v>9</v>
      </c>
      <c r="B1" s="21" t="s">
        <v>10</v>
      </c>
    </row>
    <row r="2" spans="1:2" x14ac:dyDescent="0.3">
      <c r="A2" s="22"/>
      <c r="B2" s="23"/>
    </row>
    <row r="3" spans="1:2" x14ac:dyDescent="0.3">
      <c r="A3" s="24"/>
      <c r="B3" s="25"/>
    </row>
    <row r="4" spans="1:2" x14ac:dyDescent="0.3">
      <c r="A4" s="24"/>
      <c r="B4" s="25"/>
    </row>
    <row r="5" spans="1:2" x14ac:dyDescent="0.3">
      <c r="A5" s="24"/>
      <c r="B5" s="25"/>
    </row>
    <row r="6" spans="1:2" x14ac:dyDescent="0.3">
      <c r="A6" s="24"/>
      <c r="B6" s="25"/>
    </row>
    <row r="7" spans="1:2" x14ac:dyDescent="0.3">
      <c r="A7" s="24"/>
      <c r="B7" s="25"/>
    </row>
    <row r="8" spans="1:2" x14ac:dyDescent="0.3">
      <c r="A8" s="24"/>
      <c r="B8" s="25"/>
    </row>
    <row r="9" spans="1:2" x14ac:dyDescent="0.3">
      <c r="A9" s="24"/>
      <c r="B9" s="25"/>
    </row>
    <row r="10" spans="1:2" x14ac:dyDescent="0.3">
      <c r="A10" s="24"/>
      <c r="B10" s="25"/>
    </row>
    <row r="11" spans="1:2" x14ac:dyDescent="0.3">
      <c r="A11" s="24"/>
      <c r="B11" s="25"/>
    </row>
    <row r="12" spans="1:2" x14ac:dyDescent="0.3">
      <c r="A12" s="24"/>
      <c r="B12" s="25"/>
    </row>
    <row r="13" spans="1:2" x14ac:dyDescent="0.3">
      <c r="A13" s="24"/>
      <c r="B13" s="25"/>
    </row>
    <row r="14" spans="1:2" x14ac:dyDescent="0.3">
      <c r="A14" s="24"/>
      <c r="B14" s="25"/>
    </row>
    <row r="15" spans="1:2" x14ac:dyDescent="0.3">
      <c r="A15" s="24"/>
      <c r="B15" s="25"/>
    </row>
    <row r="16" spans="1:2" x14ac:dyDescent="0.3">
      <c r="A16" s="24"/>
      <c r="B16" s="25"/>
    </row>
    <row r="17" spans="1:2" x14ac:dyDescent="0.3">
      <c r="A17" s="24"/>
      <c r="B17" s="25"/>
    </row>
    <row r="18" spans="1:2" x14ac:dyDescent="0.3">
      <c r="A18" s="24"/>
      <c r="B18" s="25"/>
    </row>
    <row r="19" spans="1:2" x14ac:dyDescent="0.3">
      <c r="A19" s="24"/>
      <c r="B19" s="25"/>
    </row>
    <row r="20" spans="1:2" x14ac:dyDescent="0.3">
      <c r="A20" s="24"/>
      <c r="B20" s="25"/>
    </row>
    <row r="21" spans="1:2" x14ac:dyDescent="0.3">
      <c r="A21" s="24"/>
      <c r="B21" s="25"/>
    </row>
    <row r="22" spans="1:2" x14ac:dyDescent="0.3">
      <c r="A22" s="24"/>
      <c r="B22" s="25"/>
    </row>
    <row r="23" spans="1:2" x14ac:dyDescent="0.3">
      <c r="A23" s="24"/>
      <c r="B23" s="25"/>
    </row>
    <row r="24" spans="1:2" x14ac:dyDescent="0.3">
      <c r="A24" s="24"/>
      <c r="B24" s="25"/>
    </row>
    <row r="25" spans="1:2" x14ac:dyDescent="0.3">
      <c r="A25" s="24"/>
      <c r="B25" s="25"/>
    </row>
    <row r="26" spans="1:2" x14ac:dyDescent="0.3">
      <c r="A26" s="24"/>
      <c r="B26" s="25"/>
    </row>
    <row r="27" spans="1:2" x14ac:dyDescent="0.3">
      <c r="A27" s="24"/>
      <c r="B27" s="25"/>
    </row>
    <row r="28" spans="1:2" x14ac:dyDescent="0.3">
      <c r="A28" s="24"/>
      <c r="B28" s="25"/>
    </row>
    <row r="29" spans="1:2" x14ac:dyDescent="0.3">
      <c r="A29" s="24"/>
      <c r="B29" s="25"/>
    </row>
    <row r="30" spans="1:2" x14ac:dyDescent="0.3">
      <c r="A30" s="24"/>
      <c r="B30" s="25"/>
    </row>
    <row r="31" spans="1:2" x14ac:dyDescent="0.3">
      <c r="A31" s="24"/>
      <c r="B31" s="25"/>
    </row>
    <row r="32" spans="1:2" x14ac:dyDescent="0.3">
      <c r="A32" s="24"/>
      <c r="B32" s="25"/>
    </row>
    <row r="33" spans="1:2" x14ac:dyDescent="0.3">
      <c r="A33" s="24"/>
      <c r="B33" s="25"/>
    </row>
    <row r="34" spans="1:2" x14ac:dyDescent="0.3">
      <c r="A34" s="24"/>
      <c r="B34" s="25"/>
    </row>
    <row r="35" spans="1:2" x14ac:dyDescent="0.3">
      <c r="A35" s="24"/>
      <c r="B35" s="25"/>
    </row>
    <row r="36" spans="1:2" x14ac:dyDescent="0.3">
      <c r="A36" s="24"/>
      <c r="B36" s="25"/>
    </row>
    <row r="37" spans="1:2" x14ac:dyDescent="0.3">
      <c r="A37" s="24"/>
      <c r="B37" s="25"/>
    </row>
    <row r="38" spans="1:2" x14ac:dyDescent="0.3">
      <c r="A38" s="24"/>
      <c r="B38" s="25"/>
    </row>
    <row r="39" spans="1:2" ht="15" thickBot="1" x14ac:dyDescent="0.35">
      <c r="A39" s="26"/>
      <c r="B39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BE009-4C3B-4F4C-A5BE-078A21D88116}">
  <sheetPr codeName="Feuil9">
    <pageSetUpPr fitToPage="1"/>
  </sheetPr>
  <dimension ref="A1:AW60"/>
  <sheetViews>
    <sheetView tabSelected="1" zoomScale="98" zoomScaleNormal="98" workbookViewId="0">
      <pane xSplit="2" ySplit="6" topLeftCell="C23" activePane="bottomRight" state="frozen"/>
      <selection pane="topRight" activeCell="C1" sqref="C1"/>
      <selection pane="bottomLeft" activeCell="A6" sqref="A6"/>
      <selection pane="bottomRight" activeCell="F5" sqref="F5"/>
    </sheetView>
  </sheetViews>
  <sheetFormatPr defaultColWidth="11.44140625" defaultRowHeight="14.4" x14ac:dyDescent="0.3"/>
  <cols>
    <col min="1" max="1" width="18.6640625" style="10" customWidth="1"/>
    <col min="2" max="2" width="46.6640625" style="14" customWidth="1"/>
    <col min="3" max="8" width="3.88671875" style="11" bestFit="1" customWidth="1"/>
    <col min="9" max="9" width="66.5546875" style="10" customWidth="1"/>
    <col min="10" max="11" width="15.33203125" style="12" customWidth="1"/>
    <col min="12" max="12" width="14.5546875" style="12" customWidth="1"/>
    <col min="13" max="13" width="17.33203125" style="12" customWidth="1"/>
    <col min="14" max="19" width="11.44140625" style="10"/>
    <col min="20" max="16384" width="11.44140625" style="13"/>
  </cols>
  <sheetData>
    <row r="1" spans="1:49" ht="17.25" customHeight="1" x14ac:dyDescent="0.3">
      <c r="A1" s="9" t="s">
        <v>5</v>
      </c>
      <c r="I1" s="63" t="s">
        <v>23</v>
      </c>
    </row>
    <row r="2" spans="1:49" ht="17.25" customHeight="1" x14ac:dyDescent="0.3">
      <c r="A2" s="9" t="s">
        <v>6</v>
      </c>
      <c r="I2" s="61" t="s">
        <v>24</v>
      </c>
    </row>
    <row r="3" spans="1:49" ht="17.25" customHeight="1" x14ac:dyDescent="0.3">
      <c r="A3" s="9" t="s">
        <v>7</v>
      </c>
      <c r="I3" s="62" t="s">
        <v>25</v>
      </c>
    </row>
    <row r="4" spans="1:49" ht="15" thickBot="1" x14ac:dyDescent="0.35">
      <c r="A4" s="14"/>
      <c r="I4" s="62" t="s">
        <v>26</v>
      </c>
    </row>
    <row r="5" spans="1:49" ht="164.4" thickBot="1" x14ac:dyDescent="0.35">
      <c r="A5" s="112" t="s">
        <v>95</v>
      </c>
      <c r="B5" s="113"/>
      <c r="C5" s="51" t="s">
        <v>77</v>
      </c>
      <c r="D5" s="52" t="s">
        <v>68</v>
      </c>
      <c r="E5" s="52" t="s">
        <v>69</v>
      </c>
      <c r="F5" s="52" t="s">
        <v>74</v>
      </c>
      <c r="G5" s="52" t="s">
        <v>79</v>
      </c>
      <c r="H5" s="53" t="s">
        <v>66</v>
      </c>
      <c r="I5" s="40" t="s">
        <v>4</v>
      </c>
      <c r="J5" s="12" t="s">
        <v>0</v>
      </c>
      <c r="K5" s="12" t="s">
        <v>1</v>
      </c>
      <c r="L5" s="12" t="s">
        <v>2</v>
      </c>
      <c r="M5" s="12" t="s">
        <v>3</v>
      </c>
    </row>
    <row r="6" spans="1:49" s="10" customFormat="1" ht="15" hidden="1" thickBot="1" x14ac:dyDescent="0.35">
      <c r="A6" s="55"/>
      <c r="B6" s="55"/>
      <c r="C6" s="35"/>
      <c r="D6" s="34"/>
      <c r="E6" s="35"/>
      <c r="F6" s="35"/>
      <c r="G6" s="35"/>
      <c r="H6" s="35"/>
      <c r="I6" s="56"/>
      <c r="J6" s="12" t="str">
        <f t="shared" ref="J6:J35" si="0">IF(COUNTIF($C6:$H6,"R")+COUNTIF($C6:$H6,"R&amp;A")&gt;1,"1 seul R",IF(COUNTIF($C6:$H6,"R")+COUNTIF($C6:$H6,"R&amp;A")&lt;1,"Manque R",""))</f>
        <v>Manque R</v>
      </c>
      <c r="K6" s="12" t="str">
        <f t="shared" ref="K6:K35" si="1">IF(COUNTIF($C6:$H6,"A")+COUNTIF($C6:$H6,"R&amp;A")&gt;1,"1 seul A",IF(COUNTIF($C6:$H6,"A")+COUNTIF($C6:$H6,"R&amp;A")&lt;1,"Manque A",""))</f>
        <v>Manque A</v>
      </c>
      <c r="L6" s="12" t="str">
        <f t="shared" ref="L6:L35" si="2">IF(COUNTIF($C6:$H6,"C")/COUNTA(ZONE_ROLES)&gt;50%,"Trop de C ?","")</f>
        <v/>
      </c>
      <c r="M6" s="12" t="str">
        <f t="shared" ref="M6:M35" si="3">IF(COUNTIF($C6:$H6,"I")&lt;&gt;0,"Pas de I rouge","")</f>
        <v/>
      </c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</row>
    <row r="7" spans="1:49" s="10" customFormat="1" ht="15" thickBot="1" x14ac:dyDescent="0.35">
      <c r="A7" s="105"/>
      <c r="B7" s="55" t="s">
        <v>54</v>
      </c>
      <c r="C7" s="105"/>
      <c r="D7" s="34"/>
      <c r="E7" s="35"/>
      <c r="F7" s="35"/>
      <c r="G7" s="35"/>
      <c r="H7" s="35"/>
      <c r="I7" s="56"/>
      <c r="J7" s="12" t="str">
        <f t="shared" si="0"/>
        <v>Manque R</v>
      </c>
      <c r="K7" s="12" t="str">
        <f t="shared" si="1"/>
        <v>Manque A</v>
      </c>
      <c r="L7" s="12" t="str">
        <f t="shared" si="2"/>
        <v/>
      </c>
      <c r="M7" s="12" t="str">
        <f t="shared" si="3"/>
        <v/>
      </c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</row>
    <row r="8" spans="1:49" s="10" customFormat="1" x14ac:dyDescent="0.3">
      <c r="A8" s="108" t="s">
        <v>59</v>
      </c>
      <c r="B8" s="36" t="s">
        <v>54</v>
      </c>
      <c r="C8" s="97"/>
      <c r="D8" s="1"/>
      <c r="E8" s="1"/>
      <c r="F8" s="1"/>
      <c r="G8" s="1"/>
      <c r="H8" s="2"/>
      <c r="I8" s="101"/>
      <c r="J8" s="12" t="str">
        <f t="shared" si="0"/>
        <v>Manque R</v>
      </c>
      <c r="K8" s="12" t="str">
        <f t="shared" si="1"/>
        <v>Manque A</v>
      </c>
      <c r="L8" s="12" t="str">
        <f t="shared" si="2"/>
        <v/>
      </c>
      <c r="M8" s="12" t="str">
        <f t="shared" si="3"/>
        <v/>
      </c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</row>
    <row r="9" spans="1:49" s="10" customFormat="1" x14ac:dyDescent="0.3">
      <c r="A9" s="109"/>
      <c r="B9" s="37" t="s">
        <v>55</v>
      </c>
      <c r="C9" s="98"/>
      <c r="D9" s="3"/>
      <c r="E9" s="3"/>
      <c r="F9" s="3"/>
      <c r="G9" s="3"/>
      <c r="H9" s="4"/>
      <c r="I9" s="102"/>
      <c r="J9" s="12" t="str">
        <f t="shared" si="0"/>
        <v>Manque R</v>
      </c>
      <c r="K9" s="12" t="str">
        <f t="shared" si="1"/>
        <v>Manque A</v>
      </c>
      <c r="L9" s="12" t="str">
        <f t="shared" si="2"/>
        <v/>
      </c>
      <c r="M9" s="12" t="str">
        <f t="shared" si="3"/>
        <v/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</row>
    <row r="10" spans="1:49" s="10" customFormat="1" x14ac:dyDescent="0.3">
      <c r="A10" s="109"/>
      <c r="B10" s="37" t="s">
        <v>56</v>
      </c>
      <c r="C10" s="98"/>
      <c r="D10" s="3"/>
      <c r="E10" s="3"/>
      <c r="F10" s="3"/>
      <c r="G10" s="3"/>
      <c r="H10" s="4"/>
      <c r="I10" s="102"/>
      <c r="J10" s="12" t="str">
        <f t="shared" si="0"/>
        <v>Manque R</v>
      </c>
      <c r="K10" s="12" t="str">
        <f t="shared" si="1"/>
        <v>Manque A</v>
      </c>
      <c r="L10" s="12" t="str">
        <f t="shared" si="2"/>
        <v/>
      </c>
      <c r="M10" s="12" t="str">
        <f t="shared" si="3"/>
        <v/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1:49" s="10" customFormat="1" x14ac:dyDescent="0.3">
      <c r="A11" s="109"/>
      <c r="B11" s="37" t="s">
        <v>57</v>
      </c>
      <c r="C11" s="98"/>
      <c r="D11" s="3"/>
      <c r="E11" s="3"/>
      <c r="F11" s="3"/>
      <c r="G11" s="3"/>
      <c r="H11" s="4"/>
      <c r="I11" s="102"/>
      <c r="J11" s="12" t="str">
        <f t="shared" si="0"/>
        <v>Manque R</v>
      </c>
      <c r="K11" s="12" t="str">
        <f t="shared" si="1"/>
        <v>Manque A</v>
      </c>
      <c r="L11" s="12" t="str">
        <f t="shared" si="2"/>
        <v/>
      </c>
      <c r="M11" s="12" t="str">
        <f t="shared" si="3"/>
        <v/>
      </c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</row>
    <row r="12" spans="1:49" s="10" customFormat="1" ht="15" thickBot="1" x14ac:dyDescent="0.35">
      <c r="A12" s="110"/>
      <c r="B12" s="38" t="s">
        <v>58</v>
      </c>
      <c r="C12" s="100"/>
      <c r="D12" s="5"/>
      <c r="E12" s="5"/>
      <c r="F12" s="5"/>
      <c r="G12" s="5"/>
      <c r="H12" s="6"/>
      <c r="I12" s="103"/>
      <c r="J12" s="12" t="str">
        <f t="shared" si="0"/>
        <v>Manque R</v>
      </c>
      <c r="K12" s="12" t="str">
        <f t="shared" si="1"/>
        <v>Manque A</v>
      </c>
      <c r="L12" s="12" t="str">
        <f t="shared" si="2"/>
        <v/>
      </c>
      <c r="M12" s="12" t="str">
        <f t="shared" si="3"/>
        <v/>
      </c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</row>
    <row r="13" spans="1:49" s="10" customFormat="1" x14ac:dyDescent="0.3">
      <c r="A13" s="108" t="s">
        <v>60</v>
      </c>
      <c r="B13" s="36" t="s">
        <v>54</v>
      </c>
      <c r="C13" s="97"/>
      <c r="D13" s="1"/>
      <c r="E13" s="1"/>
      <c r="F13" s="1"/>
      <c r="G13" s="1"/>
      <c r="H13" s="2"/>
      <c r="I13" s="101"/>
      <c r="J13" s="12" t="str">
        <f t="shared" si="0"/>
        <v>Manque R</v>
      </c>
      <c r="K13" s="12" t="str">
        <f t="shared" si="1"/>
        <v>Manque A</v>
      </c>
      <c r="L13" s="12" t="str">
        <f t="shared" si="2"/>
        <v/>
      </c>
      <c r="M13" s="12" t="str">
        <f t="shared" si="3"/>
        <v/>
      </c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</row>
    <row r="14" spans="1:49" s="10" customFormat="1" x14ac:dyDescent="0.3">
      <c r="A14" s="109"/>
      <c r="B14" s="37" t="s">
        <v>55</v>
      </c>
      <c r="C14" s="98"/>
      <c r="D14" s="3"/>
      <c r="E14" s="3"/>
      <c r="F14" s="3"/>
      <c r="G14" s="3"/>
      <c r="H14" s="4"/>
      <c r="I14" s="102"/>
      <c r="J14" s="12" t="str">
        <f t="shared" si="0"/>
        <v>Manque R</v>
      </c>
      <c r="K14" s="12" t="str">
        <f t="shared" si="1"/>
        <v>Manque A</v>
      </c>
      <c r="L14" s="12" t="str">
        <f t="shared" si="2"/>
        <v/>
      </c>
      <c r="M14" s="12" t="str">
        <f t="shared" si="3"/>
        <v/>
      </c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</row>
    <row r="15" spans="1:49" s="10" customFormat="1" x14ac:dyDescent="0.3">
      <c r="A15" s="109"/>
      <c r="B15" s="37" t="s">
        <v>56</v>
      </c>
      <c r="C15" s="98"/>
      <c r="D15" s="3"/>
      <c r="E15" s="3"/>
      <c r="F15" s="3"/>
      <c r="G15" s="3"/>
      <c r="H15" s="4"/>
      <c r="I15" s="102"/>
      <c r="J15" s="12" t="str">
        <f t="shared" si="0"/>
        <v>Manque R</v>
      </c>
      <c r="K15" s="12" t="str">
        <f t="shared" si="1"/>
        <v>Manque A</v>
      </c>
      <c r="L15" s="12" t="str">
        <f t="shared" si="2"/>
        <v/>
      </c>
      <c r="M15" s="12" t="str">
        <f t="shared" si="3"/>
        <v/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</row>
    <row r="16" spans="1:49" s="10" customFormat="1" x14ac:dyDescent="0.3">
      <c r="A16" s="109"/>
      <c r="B16" s="37" t="s">
        <v>57</v>
      </c>
      <c r="C16" s="98"/>
      <c r="D16" s="3"/>
      <c r="E16" s="3"/>
      <c r="F16" s="3"/>
      <c r="G16" s="3"/>
      <c r="H16" s="4"/>
      <c r="I16" s="102"/>
      <c r="J16" s="12" t="str">
        <f t="shared" si="0"/>
        <v>Manque R</v>
      </c>
      <c r="K16" s="12" t="str">
        <f t="shared" si="1"/>
        <v>Manque A</v>
      </c>
      <c r="L16" s="12" t="str">
        <f t="shared" si="2"/>
        <v/>
      </c>
      <c r="M16" s="12" t="str">
        <f t="shared" si="3"/>
        <v/>
      </c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</row>
    <row r="17" spans="1:43" s="10" customFormat="1" ht="15" thickBot="1" x14ac:dyDescent="0.35">
      <c r="A17" s="110"/>
      <c r="B17" s="38" t="s">
        <v>58</v>
      </c>
      <c r="C17" s="100"/>
      <c r="D17" s="5"/>
      <c r="E17" s="5"/>
      <c r="F17" s="5"/>
      <c r="G17" s="5"/>
      <c r="H17" s="6"/>
      <c r="I17" s="103"/>
      <c r="J17" s="12" t="str">
        <f t="shared" si="0"/>
        <v>Manque R</v>
      </c>
      <c r="K17" s="12" t="str">
        <f t="shared" si="1"/>
        <v>Manque A</v>
      </c>
      <c r="L17" s="12" t="str">
        <f t="shared" si="2"/>
        <v/>
      </c>
      <c r="M17" s="12" t="str">
        <f t="shared" si="3"/>
        <v/>
      </c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</row>
    <row r="18" spans="1:43" s="10" customFormat="1" x14ac:dyDescent="0.3">
      <c r="A18" s="108" t="s">
        <v>61</v>
      </c>
      <c r="B18" s="36" t="s">
        <v>54</v>
      </c>
      <c r="C18" s="97"/>
      <c r="D18" s="1"/>
      <c r="E18" s="1"/>
      <c r="F18" s="1"/>
      <c r="G18" s="1"/>
      <c r="H18" s="2"/>
      <c r="I18" s="101"/>
      <c r="J18" s="12" t="str">
        <f t="shared" si="0"/>
        <v>Manque R</v>
      </c>
      <c r="K18" s="12" t="str">
        <f t="shared" si="1"/>
        <v>Manque A</v>
      </c>
      <c r="L18" s="12" t="str">
        <f t="shared" si="2"/>
        <v/>
      </c>
      <c r="M18" s="12" t="str">
        <f t="shared" si="3"/>
        <v/>
      </c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</row>
    <row r="19" spans="1:43" s="10" customFormat="1" x14ac:dyDescent="0.3">
      <c r="A19" s="109"/>
      <c r="B19" s="37" t="s">
        <v>55</v>
      </c>
      <c r="C19" s="98"/>
      <c r="D19" s="3"/>
      <c r="E19" s="3"/>
      <c r="F19" s="3"/>
      <c r="G19" s="3"/>
      <c r="H19" s="4"/>
      <c r="I19" s="102"/>
      <c r="J19" s="12" t="str">
        <f t="shared" si="0"/>
        <v>Manque R</v>
      </c>
      <c r="K19" s="12" t="str">
        <f t="shared" si="1"/>
        <v>Manque A</v>
      </c>
      <c r="L19" s="12" t="str">
        <f t="shared" si="2"/>
        <v/>
      </c>
      <c r="M19" s="12" t="str">
        <f t="shared" si="3"/>
        <v/>
      </c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</row>
    <row r="20" spans="1:43" s="10" customFormat="1" ht="15" thickBot="1" x14ac:dyDescent="0.35">
      <c r="A20" s="110"/>
      <c r="B20" s="38" t="s">
        <v>56</v>
      </c>
      <c r="C20" s="100"/>
      <c r="D20" s="5"/>
      <c r="E20" s="5"/>
      <c r="F20" s="5"/>
      <c r="G20" s="5"/>
      <c r="H20" s="6"/>
      <c r="I20" s="103"/>
      <c r="J20" s="12" t="str">
        <f t="shared" si="0"/>
        <v>Manque R</v>
      </c>
      <c r="K20" s="12" t="str">
        <f t="shared" si="1"/>
        <v>Manque A</v>
      </c>
      <c r="L20" s="12" t="str">
        <f t="shared" si="2"/>
        <v/>
      </c>
      <c r="M20" s="12" t="str">
        <f t="shared" si="3"/>
        <v/>
      </c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</row>
    <row r="21" spans="1:43" s="10" customFormat="1" x14ac:dyDescent="0.3">
      <c r="A21" s="108" t="s">
        <v>62</v>
      </c>
      <c r="B21" s="36" t="s">
        <v>54</v>
      </c>
      <c r="C21" s="97"/>
      <c r="D21" s="1"/>
      <c r="E21" s="1"/>
      <c r="F21" s="1"/>
      <c r="G21" s="1"/>
      <c r="H21" s="2"/>
      <c r="I21" s="101"/>
      <c r="J21" s="12" t="str">
        <f t="shared" si="0"/>
        <v>Manque R</v>
      </c>
      <c r="K21" s="12" t="str">
        <f t="shared" si="1"/>
        <v>Manque A</v>
      </c>
      <c r="L21" s="12" t="str">
        <f t="shared" si="2"/>
        <v/>
      </c>
      <c r="M21" s="12" t="str">
        <f t="shared" si="3"/>
        <v/>
      </c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</row>
    <row r="22" spans="1:43" s="10" customFormat="1" x14ac:dyDescent="0.3">
      <c r="A22" s="109"/>
      <c r="B22" s="37" t="s">
        <v>55</v>
      </c>
      <c r="C22" s="98"/>
      <c r="D22" s="3"/>
      <c r="E22" s="3"/>
      <c r="F22" s="3"/>
      <c r="G22" s="3"/>
      <c r="H22" s="4"/>
      <c r="I22" s="102"/>
      <c r="J22" s="12" t="str">
        <f t="shared" si="0"/>
        <v>Manque R</v>
      </c>
      <c r="K22" s="12" t="str">
        <f t="shared" si="1"/>
        <v>Manque A</v>
      </c>
      <c r="L22" s="12" t="str">
        <f t="shared" si="2"/>
        <v/>
      </c>
      <c r="M22" s="12" t="str">
        <f t="shared" si="3"/>
        <v/>
      </c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</row>
    <row r="23" spans="1:43" s="10" customFormat="1" ht="15" thickBot="1" x14ac:dyDescent="0.35">
      <c r="A23" s="110"/>
      <c r="B23" s="38" t="s">
        <v>56</v>
      </c>
      <c r="C23" s="100"/>
      <c r="D23" s="5"/>
      <c r="E23" s="5"/>
      <c r="F23" s="5"/>
      <c r="G23" s="5"/>
      <c r="H23" s="6"/>
      <c r="I23" s="103"/>
      <c r="J23" s="12" t="str">
        <f t="shared" si="0"/>
        <v>Manque R</v>
      </c>
      <c r="K23" s="12" t="str">
        <f t="shared" si="1"/>
        <v>Manque A</v>
      </c>
      <c r="L23" s="12" t="str">
        <f t="shared" si="2"/>
        <v/>
      </c>
      <c r="M23" s="12" t="str">
        <f t="shared" si="3"/>
        <v/>
      </c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</row>
    <row r="24" spans="1:43" s="10" customFormat="1" ht="28.8" x14ac:dyDescent="0.3">
      <c r="A24" s="108" t="s">
        <v>63</v>
      </c>
      <c r="B24" s="36" t="s">
        <v>64</v>
      </c>
      <c r="C24" s="97"/>
      <c r="D24" s="1"/>
      <c r="E24" s="1"/>
      <c r="F24" s="1"/>
      <c r="G24" s="1"/>
      <c r="H24" s="2" t="s">
        <v>85</v>
      </c>
      <c r="I24" s="101" t="s">
        <v>87</v>
      </c>
      <c r="J24" s="12" t="str">
        <f t="shared" si="0"/>
        <v/>
      </c>
      <c r="K24" s="12" t="str">
        <f t="shared" si="1"/>
        <v/>
      </c>
      <c r="L24" s="12" t="str">
        <f t="shared" si="2"/>
        <v/>
      </c>
      <c r="M24" s="12" t="str">
        <f t="shared" si="3"/>
        <v/>
      </c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</row>
    <row r="25" spans="1:43" s="10" customFormat="1" x14ac:dyDescent="0.3">
      <c r="A25" s="109"/>
      <c r="B25" s="37" t="s">
        <v>65</v>
      </c>
      <c r="C25" s="98" t="s">
        <v>67</v>
      </c>
      <c r="D25" s="3" t="s">
        <v>84</v>
      </c>
      <c r="E25" s="3" t="s">
        <v>84</v>
      </c>
      <c r="F25" s="3" t="s">
        <v>84</v>
      </c>
      <c r="G25" s="3"/>
      <c r="H25" s="4" t="s">
        <v>86</v>
      </c>
      <c r="I25" s="102"/>
      <c r="J25" s="12" t="str">
        <f t="shared" si="0"/>
        <v/>
      </c>
      <c r="K25" s="12" t="str">
        <f t="shared" si="1"/>
        <v/>
      </c>
      <c r="L25" s="12" t="str">
        <f t="shared" si="2"/>
        <v/>
      </c>
      <c r="M25" s="12" t="str">
        <f t="shared" si="3"/>
        <v>Pas de I rouge</v>
      </c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</row>
    <row r="26" spans="1:43" s="10" customFormat="1" x14ac:dyDescent="0.3">
      <c r="A26" s="109"/>
      <c r="B26" s="37" t="s">
        <v>70</v>
      </c>
      <c r="C26" s="98" t="s">
        <v>67</v>
      </c>
      <c r="D26" s="3"/>
      <c r="E26" s="3"/>
      <c r="F26" s="3"/>
      <c r="G26" s="3" t="s">
        <v>84</v>
      </c>
      <c r="H26" s="4" t="s">
        <v>86</v>
      </c>
      <c r="I26" s="102" t="s">
        <v>88</v>
      </c>
      <c r="J26" s="12" t="str">
        <f t="shared" si="0"/>
        <v/>
      </c>
      <c r="K26" s="12" t="str">
        <f t="shared" si="1"/>
        <v/>
      </c>
      <c r="L26" s="12" t="str">
        <f t="shared" si="2"/>
        <v/>
      </c>
      <c r="M26" s="12" t="str">
        <f t="shared" si="3"/>
        <v>Pas de I rouge</v>
      </c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</row>
    <row r="27" spans="1:43" s="10" customFormat="1" x14ac:dyDescent="0.3">
      <c r="A27" s="109"/>
      <c r="B27" s="37" t="s">
        <v>71</v>
      </c>
      <c r="C27" s="98"/>
      <c r="D27" s="3" t="s">
        <v>67</v>
      </c>
      <c r="E27" s="3"/>
      <c r="F27" s="3"/>
      <c r="G27" s="3"/>
      <c r="H27" s="4" t="s">
        <v>86</v>
      </c>
      <c r="I27" s="102"/>
      <c r="J27" s="12" t="str">
        <f t="shared" si="0"/>
        <v/>
      </c>
      <c r="K27" s="12" t="str">
        <f t="shared" si="1"/>
        <v/>
      </c>
      <c r="L27" s="12" t="str">
        <f t="shared" si="2"/>
        <v/>
      </c>
      <c r="M27" s="12" t="str">
        <f t="shared" si="3"/>
        <v/>
      </c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</row>
    <row r="28" spans="1:43" s="10" customFormat="1" x14ac:dyDescent="0.3">
      <c r="A28" s="109"/>
      <c r="B28" s="37" t="s">
        <v>72</v>
      </c>
      <c r="C28" s="98"/>
      <c r="D28" s="3"/>
      <c r="E28" s="3" t="s">
        <v>67</v>
      </c>
      <c r="F28" s="3"/>
      <c r="G28" s="3"/>
      <c r="H28" s="4" t="s">
        <v>86</v>
      </c>
      <c r="I28" s="102"/>
      <c r="J28" s="12" t="str">
        <f t="shared" si="0"/>
        <v/>
      </c>
      <c r="K28" s="12" t="str">
        <f t="shared" si="1"/>
        <v/>
      </c>
      <c r="L28" s="12" t="str">
        <f t="shared" si="2"/>
        <v/>
      </c>
      <c r="M28" s="12" t="str">
        <f t="shared" si="3"/>
        <v/>
      </c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</row>
    <row r="29" spans="1:43" s="10" customFormat="1" x14ac:dyDescent="0.3">
      <c r="A29" s="109"/>
      <c r="B29" s="37" t="s">
        <v>73</v>
      </c>
      <c r="C29" s="98"/>
      <c r="D29" s="3"/>
      <c r="E29" s="3" t="s">
        <v>81</v>
      </c>
      <c r="F29" s="3" t="s">
        <v>67</v>
      </c>
      <c r="G29" s="3"/>
      <c r="H29" s="4" t="s">
        <v>86</v>
      </c>
      <c r="I29" s="102"/>
      <c r="J29" s="12" t="str">
        <f t="shared" si="0"/>
        <v/>
      </c>
      <c r="K29" s="12" t="str">
        <f t="shared" si="1"/>
        <v/>
      </c>
      <c r="L29" s="12" t="str">
        <f t="shared" si="2"/>
        <v/>
      </c>
      <c r="M29" s="12" t="str">
        <f t="shared" si="3"/>
        <v/>
      </c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</row>
    <row r="30" spans="1:43" s="10" customFormat="1" x14ac:dyDescent="0.3">
      <c r="A30" s="109"/>
      <c r="B30" s="37" t="s">
        <v>75</v>
      </c>
      <c r="C30" s="98" t="s">
        <v>67</v>
      </c>
      <c r="D30" s="3"/>
      <c r="E30" s="3"/>
      <c r="F30" s="3"/>
      <c r="G30" s="3"/>
      <c r="H30" s="4" t="s">
        <v>86</v>
      </c>
      <c r="I30" s="102"/>
      <c r="J30" s="12" t="str">
        <f t="shared" si="0"/>
        <v/>
      </c>
      <c r="K30" s="12" t="str">
        <f t="shared" si="1"/>
        <v/>
      </c>
      <c r="L30" s="12" t="str">
        <f t="shared" si="2"/>
        <v/>
      </c>
      <c r="M30" s="12" t="str">
        <f t="shared" si="3"/>
        <v/>
      </c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</row>
    <row r="31" spans="1:43" s="10" customFormat="1" x14ac:dyDescent="0.3">
      <c r="A31" s="109"/>
      <c r="B31" s="37" t="s">
        <v>76</v>
      </c>
      <c r="C31" s="98" t="s">
        <v>67</v>
      </c>
      <c r="D31" s="3"/>
      <c r="E31" s="3"/>
      <c r="F31" s="3"/>
      <c r="G31" s="3"/>
      <c r="H31" s="4" t="s">
        <v>86</v>
      </c>
      <c r="I31" s="102"/>
      <c r="J31" s="12" t="str">
        <f t="shared" si="0"/>
        <v/>
      </c>
      <c r="K31" s="12" t="str">
        <f t="shared" si="1"/>
        <v/>
      </c>
      <c r="L31" s="12" t="str">
        <f t="shared" si="2"/>
        <v/>
      </c>
      <c r="M31" s="12" t="str">
        <f t="shared" si="3"/>
        <v/>
      </c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</row>
    <row r="32" spans="1:43" s="10" customFormat="1" x14ac:dyDescent="0.3">
      <c r="A32" s="109"/>
      <c r="B32" s="37" t="s">
        <v>78</v>
      </c>
      <c r="C32" s="98"/>
      <c r="D32" s="3"/>
      <c r="E32" s="3"/>
      <c r="F32" s="3"/>
      <c r="G32" s="3" t="s">
        <v>67</v>
      </c>
      <c r="H32" s="4" t="s">
        <v>86</v>
      </c>
      <c r="I32" s="102"/>
      <c r="J32" s="12" t="str">
        <f t="shared" si="0"/>
        <v/>
      </c>
      <c r="K32" s="12" t="str">
        <f t="shared" si="1"/>
        <v/>
      </c>
      <c r="L32" s="12" t="str">
        <f t="shared" si="2"/>
        <v/>
      </c>
      <c r="M32" s="12" t="str">
        <f t="shared" si="3"/>
        <v/>
      </c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</row>
    <row r="33" spans="1:43" s="10" customFormat="1" x14ac:dyDescent="0.3">
      <c r="A33" s="109"/>
      <c r="B33" s="37" t="s">
        <v>82</v>
      </c>
      <c r="C33" s="98"/>
      <c r="D33" s="3"/>
      <c r="E33" s="3"/>
      <c r="F33" s="3"/>
      <c r="G33" s="3" t="s">
        <v>67</v>
      </c>
      <c r="H33" s="4" t="s">
        <v>86</v>
      </c>
      <c r="I33" s="102"/>
      <c r="J33" s="12" t="str">
        <f t="shared" si="0"/>
        <v/>
      </c>
      <c r="K33" s="12" t="str">
        <f t="shared" si="1"/>
        <v/>
      </c>
      <c r="L33" s="12" t="str">
        <f t="shared" si="2"/>
        <v/>
      </c>
      <c r="M33" s="12" t="str">
        <f t="shared" si="3"/>
        <v/>
      </c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</row>
    <row r="34" spans="1:43" s="10" customFormat="1" x14ac:dyDescent="0.3">
      <c r="A34" s="109"/>
      <c r="B34" s="37" t="s">
        <v>83</v>
      </c>
      <c r="C34" s="98" t="s">
        <v>81</v>
      </c>
      <c r="D34" s="3"/>
      <c r="E34" s="3"/>
      <c r="F34" s="3"/>
      <c r="G34" s="3" t="s">
        <v>67</v>
      </c>
      <c r="H34" s="4" t="s">
        <v>86</v>
      </c>
      <c r="I34" s="102"/>
      <c r="J34" s="12" t="str">
        <f t="shared" si="0"/>
        <v/>
      </c>
      <c r="K34" s="12" t="str">
        <f t="shared" si="1"/>
        <v/>
      </c>
      <c r="L34" s="12" t="str">
        <f t="shared" si="2"/>
        <v/>
      </c>
      <c r="M34" s="12" t="str">
        <f t="shared" si="3"/>
        <v/>
      </c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</row>
    <row r="35" spans="1:43" s="10" customFormat="1" ht="15" thickBot="1" x14ac:dyDescent="0.35">
      <c r="A35" s="111"/>
      <c r="B35" s="39" t="s">
        <v>80</v>
      </c>
      <c r="C35" s="99" t="s">
        <v>67</v>
      </c>
      <c r="D35" s="7"/>
      <c r="E35" s="7"/>
      <c r="F35" s="7"/>
      <c r="G35" s="7"/>
      <c r="H35" s="8" t="s">
        <v>86</v>
      </c>
      <c r="I35" s="104"/>
      <c r="J35" s="12" t="str">
        <f t="shared" si="0"/>
        <v/>
      </c>
      <c r="K35" s="12" t="str">
        <f t="shared" si="1"/>
        <v/>
      </c>
      <c r="L35" s="12" t="str">
        <f t="shared" si="2"/>
        <v/>
      </c>
      <c r="M35" s="12" t="str">
        <f t="shared" si="3"/>
        <v/>
      </c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</row>
    <row r="36" spans="1:43" s="10" customFormat="1" x14ac:dyDescent="0.3">
      <c r="A36" s="59"/>
      <c r="B36" s="60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43" s="10" customFormat="1" ht="15" thickBot="1" x14ac:dyDescent="0.35">
      <c r="A37" s="58"/>
      <c r="B37" s="57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43" s="12" customFormat="1" ht="15" thickBot="1" x14ac:dyDescent="0.35">
      <c r="A38" s="114" t="s">
        <v>11</v>
      </c>
      <c r="B38" s="115"/>
      <c r="C38" s="116"/>
      <c r="D38" s="116"/>
      <c r="E38" s="116"/>
      <c r="F38" s="116"/>
      <c r="G38" s="116"/>
      <c r="H38" s="116"/>
      <c r="I38" s="106" t="s">
        <v>4</v>
      </c>
      <c r="N38" s="10"/>
      <c r="O38" s="10"/>
      <c r="P38" s="10"/>
      <c r="Q38" s="10"/>
      <c r="R38" s="10"/>
      <c r="S38" s="10"/>
    </row>
    <row r="39" spans="1:43" s="12" customFormat="1" ht="164.4" thickBot="1" x14ac:dyDescent="0.35">
      <c r="A39" s="15" t="s">
        <v>20</v>
      </c>
      <c r="B39" s="16" t="s">
        <v>14</v>
      </c>
      <c r="C39" s="49" t="s">
        <v>77</v>
      </c>
      <c r="D39" s="50" t="s">
        <v>68</v>
      </c>
      <c r="E39" s="50" t="s">
        <v>69</v>
      </c>
      <c r="F39" s="50" t="s">
        <v>74</v>
      </c>
      <c r="G39" s="50" t="s">
        <v>79</v>
      </c>
      <c r="H39" s="54" t="s">
        <v>66</v>
      </c>
      <c r="I39" s="107"/>
      <c r="N39" s="10"/>
      <c r="O39" s="10"/>
      <c r="P39" s="10"/>
      <c r="Q39" s="10"/>
      <c r="R39" s="10"/>
      <c r="S39" s="10"/>
    </row>
    <row r="40" spans="1:43" s="12" customFormat="1" x14ac:dyDescent="0.3">
      <c r="A40" s="28"/>
      <c r="B40" s="36" t="s">
        <v>89</v>
      </c>
      <c r="C40" s="97" t="s">
        <v>31</v>
      </c>
      <c r="D40" s="1" t="s">
        <v>31</v>
      </c>
      <c r="E40" s="1" t="s">
        <v>31</v>
      </c>
      <c r="F40" s="1" t="s">
        <v>31</v>
      </c>
      <c r="G40" s="1" t="s">
        <v>31</v>
      </c>
      <c r="H40" s="17" t="s">
        <v>31</v>
      </c>
      <c r="I40" s="29"/>
      <c r="N40" s="10"/>
      <c r="O40" s="10"/>
      <c r="P40" s="10"/>
      <c r="Q40" s="10"/>
      <c r="R40" s="10"/>
      <c r="S40" s="10"/>
    </row>
    <row r="41" spans="1:43" s="12" customFormat="1" x14ac:dyDescent="0.3">
      <c r="A41" s="76"/>
      <c r="B41" s="77" t="s">
        <v>90</v>
      </c>
      <c r="C41" s="98" t="s">
        <v>31</v>
      </c>
      <c r="D41" s="3" t="s">
        <v>31</v>
      </c>
      <c r="E41" s="3" t="s">
        <v>31</v>
      </c>
      <c r="F41" s="3" t="s">
        <v>31</v>
      </c>
      <c r="G41" s="3" t="s">
        <v>31</v>
      </c>
      <c r="H41" s="18" t="s">
        <v>31</v>
      </c>
      <c r="I41" s="29"/>
      <c r="N41" s="10"/>
      <c r="O41" s="10"/>
      <c r="P41" s="10"/>
      <c r="Q41" s="10"/>
      <c r="R41" s="10"/>
      <c r="S41" s="10"/>
    </row>
    <row r="42" spans="1:43" s="12" customFormat="1" x14ac:dyDescent="0.3">
      <c r="A42" s="76"/>
      <c r="B42" s="77" t="s">
        <v>91</v>
      </c>
      <c r="C42" s="98" t="s">
        <v>31</v>
      </c>
      <c r="D42" s="3" t="s">
        <v>31</v>
      </c>
      <c r="E42" s="3" t="s">
        <v>31</v>
      </c>
      <c r="F42" s="3" t="s">
        <v>31</v>
      </c>
      <c r="G42" s="3" t="s">
        <v>31</v>
      </c>
      <c r="H42" s="18" t="s">
        <v>31</v>
      </c>
      <c r="I42" s="29"/>
      <c r="N42" s="10"/>
      <c r="O42" s="10"/>
      <c r="P42" s="10"/>
      <c r="Q42" s="10"/>
      <c r="R42" s="10"/>
      <c r="S42" s="10"/>
    </row>
    <row r="43" spans="1:43" s="12" customFormat="1" x14ac:dyDescent="0.3">
      <c r="A43" s="76"/>
      <c r="B43" s="77" t="s">
        <v>92</v>
      </c>
      <c r="C43" s="98" t="s">
        <v>31</v>
      </c>
      <c r="D43" s="3"/>
      <c r="E43" s="3" t="s">
        <v>31</v>
      </c>
      <c r="F43" s="3" t="s">
        <v>31</v>
      </c>
      <c r="G43" s="3" t="s">
        <v>31</v>
      </c>
      <c r="H43" s="18" t="s">
        <v>31</v>
      </c>
      <c r="I43" s="29"/>
      <c r="N43" s="10"/>
      <c r="O43" s="10"/>
      <c r="P43" s="10"/>
      <c r="Q43" s="10"/>
      <c r="R43" s="10"/>
      <c r="S43" s="10"/>
    </row>
    <row r="44" spans="1:43" s="12" customFormat="1" x14ac:dyDescent="0.3">
      <c r="A44" s="76"/>
      <c r="B44" s="77" t="s">
        <v>93</v>
      </c>
      <c r="C44" s="98" t="s">
        <v>31</v>
      </c>
      <c r="D44" s="3" t="s">
        <v>31</v>
      </c>
      <c r="E44" s="3"/>
      <c r="F44" s="3"/>
      <c r="G44" s="3" t="s">
        <v>31</v>
      </c>
      <c r="H44" s="18" t="s">
        <v>31</v>
      </c>
      <c r="I44" s="29"/>
      <c r="N44" s="10"/>
      <c r="O44" s="10"/>
      <c r="P44" s="10"/>
      <c r="Q44" s="10"/>
      <c r="R44" s="10"/>
      <c r="S44" s="10"/>
    </row>
    <row r="45" spans="1:43" s="12" customFormat="1" x14ac:dyDescent="0.3">
      <c r="A45" s="76"/>
      <c r="B45" s="77" t="s">
        <v>94</v>
      </c>
      <c r="C45" s="98" t="s">
        <v>31</v>
      </c>
      <c r="D45" s="3" t="s">
        <v>31</v>
      </c>
      <c r="E45" s="3"/>
      <c r="F45" s="3"/>
      <c r="G45" s="3" t="s">
        <v>31</v>
      </c>
      <c r="H45" s="18" t="s">
        <v>31</v>
      </c>
      <c r="I45" s="29"/>
      <c r="N45" s="10"/>
      <c r="O45" s="10"/>
      <c r="P45" s="10"/>
      <c r="Q45" s="10"/>
      <c r="R45" s="10"/>
      <c r="S45" s="10"/>
    </row>
    <row r="46" spans="1:43" s="12" customFormat="1" x14ac:dyDescent="0.3">
      <c r="A46" s="76"/>
      <c r="B46" s="77"/>
      <c r="C46" s="98"/>
      <c r="D46" s="3"/>
      <c r="E46" s="3"/>
      <c r="F46" s="3"/>
      <c r="G46" s="3"/>
      <c r="H46" s="18"/>
      <c r="I46" s="29"/>
      <c r="N46" s="10"/>
      <c r="O46" s="10"/>
      <c r="P46" s="10"/>
      <c r="Q46" s="10"/>
      <c r="R46" s="10"/>
      <c r="S46" s="10"/>
    </row>
    <row r="47" spans="1:43" s="12" customFormat="1" x14ac:dyDescent="0.3">
      <c r="A47" s="76"/>
      <c r="B47" s="77"/>
      <c r="C47" s="98"/>
      <c r="D47" s="3"/>
      <c r="E47" s="3"/>
      <c r="F47" s="3"/>
      <c r="G47" s="3"/>
      <c r="H47" s="18"/>
      <c r="I47" s="29"/>
      <c r="N47" s="10"/>
      <c r="O47" s="10"/>
      <c r="P47" s="10"/>
      <c r="Q47" s="10"/>
      <c r="R47" s="10"/>
      <c r="S47" s="10"/>
    </row>
    <row r="48" spans="1:43" s="12" customFormat="1" x14ac:dyDescent="0.3">
      <c r="A48" s="76"/>
      <c r="B48" s="77"/>
      <c r="C48" s="98"/>
      <c r="D48" s="3"/>
      <c r="E48" s="3"/>
      <c r="F48" s="3"/>
      <c r="G48" s="3"/>
      <c r="H48" s="18"/>
      <c r="I48" s="29"/>
      <c r="N48" s="10"/>
      <c r="O48" s="10"/>
      <c r="P48" s="10"/>
      <c r="Q48" s="10"/>
      <c r="R48" s="10"/>
      <c r="S48" s="10"/>
    </row>
    <row r="49" spans="1:19" s="12" customFormat="1" x14ac:dyDescent="0.3">
      <c r="A49" s="76"/>
      <c r="B49" s="77"/>
      <c r="C49" s="98"/>
      <c r="D49" s="3"/>
      <c r="E49" s="3"/>
      <c r="F49" s="3"/>
      <c r="G49" s="3"/>
      <c r="H49" s="18"/>
      <c r="I49" s="29"/>
      <c r="N49" s="10"/>
      <c r="O49" s="10"/>
      <c r="P49" s="10"/>
      <c r="Q49" s="10"/>
      <c r="R49" s="10"/>
      <c r="S49" s="10"/>
    </row>
    <row r="50" spans="1:19" s="12" customFormat="1" x14ac:dyDescent="0.3">
      <c r="A50" s="76"/>
      <c r="B50" s="77"/>
      <c r="C50" s="98"/>
      <c r="D50" s="3"/>
      <c r="E50" s="3"/>
      <c r="F50" s="3"/>
      <c r="G50" s="3"/>
      <c r="H50" s="18"/>
      <c r="I50" s="29"/>
      <c r="N50" s="10"/>
      <c r="O50" s="10"/>
      <c r="P50" s="10"/>
      <c r="Q50" s="10"/>
      <c r="R50" s="10"/>
      <c r="S50" s="10"/>
    </row>
    <row r="51" spans="1:19" s="12" customFormat="1" x14ac:dyDescent="0.3">
      <c r="A51" s="76"/>
      <c r="B51" s="77"/>
      <c r="C51" s="98"/>
      <c r="D51" s="3"/>
      <c r="E51" s="3"/>
      <c r="F51" s="3"/>
      <c r="G51" s="3"/>
      <c r="H51" s="18"/>
      <c r="I51" s="29"/>
      <c r="N51" s="10"/>
      <c r="O51" s="10"/>
      <c r="P51" s="10"/>
      <c r="Q51" s="10"/>
      <c r="R51" s="10"/>
      <c r="S51" s="10"/>
    </row>
    <row r="52" spans="1:19" s="12" customFormat="1" x14ac:dyDescent="0.3">
      <c r="A52" s="76"/>
      <c r="B52" s="77"/>
      <c r="C52" s="98"/>
      <c r="D52" s="3"/>
      <c r="E52" s="3"/>
      <c r="F52" s="3"/>
      <c r="G52" s="3"/>
      <c r="H52" s="18"/>
      <c r="I52" s="29"/>
      <c r="N52" s="10"/>
      <c r="O52" s="10"/>
      <c r="P52" s="10"/>
      <c r="Q52" s="10"/>
      <c r="R52" s="10"/>
      <c r="S52" s="10"/>
    </row>
    <row r="53" spans="1:19" s="12" customFormat="1" x14ac:dyDescent="0.3">
      <c r="A53" s="76"/>
      <c r="B53" s="77"/>
      <c r="C53" s="98"/>
      <c r="D53" s="3"/>
      <c r="E53" s="3"/>
      <c r="F53" s="3"/>
      <c r="G53" s="3"/>
      <c r="H53" s="18"/>
      <c r="I53" s="29"/>
      <c r="N53" s="10"/>
      <c r="O53" s="10"/>
      <c r="P53" s="10"/>
      <c r="Q53" s="10"/>
      <c r="R53" s="10"/>
      <c r="S53" s="10"/>
    </row>
    <row r="54" spans="1:19" s="12" customFormat="1" x14ac:dyDescent="0.3">
      <c r="A54" s="76"/>
      <c r="B54" s="77"/>
      <c r="C54" s="98"/>
      <c r="D54" s="3"/>
      <c r="E54" s="3"/>
      <c r="F54" s="3"/>
      <c r="G54" s="3"/>
      <c r="H54" s="18"/>
      <c r="I54" s="29"/>
      <c r="N54" s="10"/>
      <c r="O54" s="10"/>
      <c r="P54" s="10"/>
      <c r="Q54" s="10"/>
      <c r="R54" s="10"/>
      <c r="S54" s="10"/>
    </row>
    <row r="55" spans="1:19" s="12" customFormat="1" x14ac:dyDescent="0.3">
      <c r="A55" s="30"/>
      <c r="B55" s="37"/>
      <c r="C55" s="98"/>
      <c r="D55" s="3"/>
      <c r="E55" s="3"/>
      <c r="F55" s="3"/>
      <c r="G55" s="3"/>
      <c r="H55" s="18"/>
      <c r="I55" s="31"/>
      <c r="N55" s="10"/>
      <c r="O55" s="10"/>
      <c r="P55" s="10"/>
      <c r="Q55" s="10"/>
      <c r="R55" s="10"/>
      <c r="S55" s="10"/>
    </row>
    <row r="56" spans="1:19" s="12" customFormat="1" x14ac:dyDescent="0.3">
      <c r="A56" s="30"/>
      <c r="B56" s="37"/>
      <c r="C56" s="98"/>
      <c r="D56" s="3"/>
      <c r="E56" s="3"/>
      <c r="F56" s="3"/>
      <c r="G56" s="3"/>
      <c r="H56" s="18"/>
      <c r="I56" s="31"/>
      <c r="N56" s="10"/>
      <c r="O56" s="10"/>
      <c r="P56" s="10"/>
      <c r="Q56" s="10"/>
      <c r="R56" s="10"/>
      <c r="S56" s="10"/>
    </row>
    <row r="57" spans="1:19" s="12" customFormat="1" x14ac:dyDescent="0.3">
      <c r="A57" s="30"/>
      <c r="B57" s="37"/>
      <c r="C57" s="98"/>
      <c r="D57" s="3"/>
      <c r="E57" s="3"/>
      <c r="F57" s="3"/>
      <c r="G57" s="3"/>
      <c r="H57" s="18"/>
      <c r="I57" s="31"/>
      <c r="N57" s="10"/>
      <c r="O57" s="10"/>
      <c r="P57" s="10"/>
      <c r="Q57" s="10"/>
      <c r="R57" s="10"/>
      <c r="S57" s="10"/>
    </row>
    <row r="58" spans="1:19" s="12" customFormat="1" x14ac:dyDescent="0.3">
      <c r="A58" s="30"/>
      <c r="B58" s="37"/>
      <c r="C58" s="98"/>
      <c r="D58" s="3"/>
      <c r="E58" s="3"/>
      <c r="F58" s="3"/>
      <c r="G58" s="3"/>
      <c r="H58" s="18"/>
      <c r="I58" s="31"/>
      <c r="N58" s="10"/>
      <c r="O58" s="10"/>
      <c r="P58" s="10"/>
      <c r="Q58" s="10"/>
      <c r="R58" s="10"/>
      <c r="S58" s="10"/>
    </row>
    <row r="59" spans="1:19" s="12" customFormat="1" x14ac:dyDescent="0.3">
      <c r="A59" s="30"/>
      <c r="B59" s="37"/>
      <c r="C59" s="98"/>
      <c r="D59" s="3"/>
      <c r="E59" s="3"/>
      <c r="F59" s="3"/>
      <c r="G59" s="3"/>
      <c r="H59" s="18"/>
      <c r="I59" s="31"/>
      <c r="N59" s="10"/>
      <c r="O59" s="10"/>
      <c r="P59" s="10"/>
      <c r="Q59" s="10"/>
      <c r="R59" s="10"/>
      <c r="S59" s="10"/>
    </row>
    <row r="60" spans="1:19" s="12" customFormat="1" ht="15" thickBot="1" x14ac:dyDescent="0.35">
      <c r="A60" s="32"/>
      <c r="B60" s="39"/>
      <c r="C60" s="99"/>
      <c r="D60" s="7"/>
      <c r="E60" s="7"/>
      <c r="F60" s="7"/>
      <c r="G60" s="7"/>
      <c r="H60" s="19"/>
      <c r="I60" s="33"/>
      <c r="N60" s="10"/>
      <c r="O60" s="10"/>
      <c r="P60" s="10"/>
      <c r="Q60" s="10"/>
      <c r="R60" s="10"/>
      <c r="S60" s="10"/>
    </row>
  </sheetData>
  <sheetProtection sheet="1" objects="1" scenarios="1" formatCells="0" formatColumns="0" formatRows="0" selectLockedCells="1"/>
  <mergeCells count="9">
    <mergeCell ref="A5:B5"/>
    <mergeCell ref="A8:A12"/>
    <mergeCell ref="A38:B38"/>
    <mergeCell ref="C38:H38"/>
    <mergeCell ref="I38:I39"/>
    <mergeCell ref="A21:A23"/>
    <mergeCell ref="A13:A17"/>
    <mergeCell ref="A18:A20"/>
    <mergeCell ref="A24:A35"/>
  </mergeCells>
  <conditionalFormatting sqref="A6:B7 A5">
    <cfRule type="expression" dxfId="112" priority="102">
      <formula>IF(A5="I",IFERROR(VLOOKUP("R",#REF!,1,FALSE),TRUE),FALSE)</formula>
    </cfRule>
    <cfRule type="expression" dxfId="111" priority="103">
      <formula>A5="R&amp;A"</formula>
    </cfRule>
  </conditionalFormatting>
  <conditionalFormatting sqref="B36">
    <cfRule type="expression" dxfId="110" priority="98">
      <formula>IF(B36="I",IFERROR(VLOOKUP("R",#REF!,1,FALSE),TRUE),FALSE)</formula>
    </cfRule>
    <cfRule type="expression" dxfId="109" priority="99">
      <formula>B36="R&amp;A"</formula>
    </cfRule>
  </conditionalFormatting>
  <conditionalFormatting sqref="B9:B12 B35">
    <cfRule type="expression" dxfId="108" priority="100">
      <formula>IF(B9="I",IFERROR(VLOOKUP("R",#REF!,1,FALSE),TRUE),FALSE)</formula>
    </cfRule>
    <cfRule type="expression" dxfId="107" priority="101">
      <formula>B9="R&amp;A"</formula>
    </cfRule>
  </conditionalFormatting>
  <conditionalFormatting sqref="H5">
    <cfRule type="expression" dxfId="106" priority="96">
      <formula>IF(H5="I",IFERROR(VLOOKUP("R",#REF!,1,FALSE),TRUE),FALSE)</formula>
    </cfRule>
    <cfRule type="expression" dxfId="105" priority="97">
      <formula>H5="R&amp;A"</formula>
    </cfRule>
  </conditionalFormatting>
  <conditionalFormatting sqref="B36:C36 H36">
    <cfRule type="cellIs" dxfId="104" priority="104" stopIfTrue="1" operator="equal">
      <formula>"R"</formula>
    </cfRule>
  </conditionalFormatting>
  <conditionalFormatting sqref="B36:C36 H36">
    <cfRule type="cellIs" dxfId="103" priority="105" stopIfTrue="1" operator="equal">
      <formula>"A"</formula>
    </cfRule>
  </conditionalFormatting>
  <conditionalFormatting sqref="B36:C36 H36">
    <cfRule type="cellIs" dxfId="102" priority="106" stopIfTrue="1" operator="equal">
      <formula>"R&amp;A"</formula>
    </cfRule>
  </conditionalFormatting>
  <conditionalFormatting sqref="C5">
    <cfRule type="expression" dxfId="101" priority="94">
      <formula>IF(C5="I",IFERROR(VLOOKUP("R",#REF!,1,FALSE),TRUE),FALSE)</formula>
    </cfRule>
    <cfRule type="expression" dxfId="100" priority="95">
      <formula>C5="R&amp;A"</formula>
    </cfRule>
  </conditionalFormatting>
  <conditionalFormatting sqref="B36:C36 H36">
    <cfRule type="expression" dxfId="99" priority="107" stopIfTrue="1">
      <formula>IF(#REF!="I",IFERROR(VLOOKUP("R",B36:B$37,1,FALSE),TRUE),FALSE)</formula>
    </cfRule>
  </conditionalFormatting>
  <conditionalFormatting sqref="A8:B8">
    <cfRule type="expression" dxfId="98" priority="76">
      <formula>IF(A8="I",IFERROR(VLOOKUP("R",#REF!,1,FALSE),TRUE),FALSE)</formula>
    </cfRule>
    <cfRule type="expression" dxfId="97" priority="77">
      <formula>A8="R&amp;A"</formula>
    </cfRule>
  </conditionalFormatting>
  <conditionalFormatting sqref="B14:B17">
    <cfRule type="expression" dxfId="96" priority="49">
      <formula>IF(B14="I",IFERROR(VLOOKUP("R",#REF!,1,FALSE),TRUE),FALSE)</formula>
    </cfRule>
    <cfRule type="expression" dxfId="95" priority="50">
      <formula>B14="R&amp;A"</formula>
    </cfRule>
  </conditionalFormatting>
  <conditionalFormatting sqref="A13:B13">
    <cfRule type="expression" dxfId="94" priority="47">
      <formula>IF(A13="I",IFERROR(VLOOKUP("R",#REF!,1,FALSE),TRUE),FALSE)</formula>
    </cfRule>
    <cfRule type="expression" dxfId="93" priority="48">
      <formula>A13="R&amp;A"</formula>
    </cfRule>
  </conditionalFormatting>
  <conditionalFormatting sqref="B18:B20 B24:B29 B32 B34">
    <cfRule type="expression" dxfId="92" priority="40">
      <formula>IF(B18="I",IFERROR(VLOOKUP("R",#REF!,1,FALSE),TRUE),FALSE)</formula>
    </cfRule>
    <cfRule type="expression" dxfId="91" priority="41">
      <formula>B18="R&amp;A"</formula>
    </cfRule>
  </conditionalFormatting>
  <conditionalFormatting sqref="B21:B23">
    <cfRule type="expression" dxfId="90" priority="33">
      <formula>IF(B21="I",IFERROR(VLOOKUP("R",#REF!,1,FALSE),TRUE),FALSE)</formula>
    </cfRule>
    <cfRule type="expression" dxfId="89" priority="34">
      <formula>B21="R&amp;A"</formula>
    </cfRule>
  </conditionalFormatting>
  <conditionalFormatting sqref="D5:G5">
    <cfRule type="expression" dxfId="88" priority="22">
      <formula>IF(D5="I",IFERROR(VLOOKUP("R",#REF!,1,FALSE),TRUE),FALSE)</formula>
    </cfRule>
    <cfRule type="expression" dxfId="87" priority="23">
      <formula>D5="R&amp;A"</formula>
    </cfRule>
  </conditionalFormatting>
  <conditionalFormatting sqref="D36:G36">
    <cfRule type="cellIs" dxfId="86" priority="24" stopIfTrue="1" operator="equal">
      <formula>"R"</formula>
    </cfRule>
  </conditionalFormatting>
  <conditionalFormatting sqref="D36:G36">
    <cfRule type="cellIs" dxfId="85" priority="25" stopIfTrue="1" operator="equal">
      <formula>"A"</formula>
    </cfRule>
  </conditionalFormatting>
  <conditionalFormatting sqref="D36:G36">
    <cfRule type="cellIs" dxfId="84" priority="26" stopIfTrue="1" operator="equal">
      <formula>"R&amp;A"</formula>
    </cfRule>
  </conditionalFormatting>
  <conditionalFormatting sqref="D36:G36">
    <cfRule type="expression" dxfId="83" priority="27" stopIfTrue="1">
      <formula>IF(#REF!="I",IFERROR(VLOOKUP("R",D36:D$37,1,FALSE),TRUE),FALSE)</formula>
    </cfRule>
  </conditionalFormatting>
  <conditionalFormatting sqref="B30:B31">
    <cfRule type="expression" dxfId="82" priority="8">
      <formula>IF(B30="I",IFERROR(VLOOKUP("R",#REF!,1,FALSE),TRUE),FALSE)</formula>
    </cfRule>
    <cfRule type="expression" dxfId="81" priority="9">
      <formula>B30="R&amp;A"</formula>
    </cfRule>
  </conditionalFormatting>
  <conditionalFormatting sqref="B33">
    <cfRule type="expression" dxfId="80" priority="1">
      <formula>IF(B33="I",IFERROR(VLOOKUP("R",#REF!,1,FALSE),TRUE),FALSE)</formula>
    </cfRule>
    <cfRule type="expression" dxfId="79" priority="2">
      <formula>B33="R&amp;A"</formula>
    </cfRule>
  </conditionalFormatting>
  <conditionalFormatting sqref="C6:H35">
    <cfRule type="cellIs" dxfId="78" priority="108" stopIfTrue="1" operator="equal">
      <formula>"R"</formula>
    </cfRule>
    <cfRule type="cellIs" dxfId="77" priority="109" stopIfTrue="1" operator="equal">
      <formula>"A"</formula>
    </cfRule>
    <cfRule type="cellIs" dxfId="76" priority="110" stopIfTrue="1" operator="equal">
      <formula>"R&amp;A"</formula>
    </cfRule>
    <cfRule type="cellIs" dxfId="75" priority="111" stopIfTrue="1" operator="equal">
      <formula>"C"</formula>
    </cfRule>
    <cfRule type="expression" dxfId="74" priority="112" stopIfTrue="1">
      <formula>IF(C6="I",IFERROR(VLOOKUP("R",C7:C$35,1,FALSE),TRUE),FALSE)</formula>
    </cfRule>
  </conditionalFormatting>
  <dataValidations count="1">
    <dataValidation type="list" allowBlank="1" showInputMessage="1" showErrorMessage="1" sqref="C6:H35" xr:uid="{2296F7B1-F274-420D-A737-AB3BEE45C628}">
      <formula1>"R,A,C,I,R&amp;A"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rowBreaks count="1" manualBreakCount="1">
    <brk id="3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8BE5B-E306-4047-8EC6-B0F446C8BA30}">
  <sheetPr codeName="Feuil8">
    <pageSetUpPr fitToPage="1"/>
  </sheetPr>
  <dimension ref="A1:AU41"/>
  <sheetViews>
    <sheetView zoomScale="68" zoomScaleNormal="68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5" sqref="A5:B5"/>
    </sheetView>
  </sheetViews>
  <sheetFormatPr defaultColWidth="11.44140625" defaultRowHeight="14.4" x14ac:dyDescent="0.3"/>
  <cols>
    <col min="1" max="1" width="18.6640625" style="10" customWidth="1"/>
    <col min="2" max="2" width="46.6640625" style="14" customWidth="1"/>
    <col min="3" max="6" width="4.109375" style="11" bestFit="1" customWidth="1"/>
    <col min="7" max="7" width="66.5546875" style="10" customWidth="1"/>
    <col min="8" max="9" width="15.33203125" style="12" customWidth="1"/>
    <col min="10" max="10" width="14.5546875" style="12" customWidth="1"/>
    <col min="11" max="11" width="17.33203125" style="12" customWidth="1"/>
    <col min="12" max="17" width="11.44140625" style="10"/>
    <col min="18" max="16384" width="11.44140625" style="13"/>
  </cols>
  <sheetData>
    <row r="1" spans="1:47" ht="17.25" customHeight="1" x14ac:dyDescent="0.3">
      <c r="A1" s="9" t="s">
        <v>5</v>
      </c>
      <c r="G1" s="63" t="s">
        <v>23</v>
      </c>
    </row>
    <row r="2" spans="1:47" ht="17.25" customHeight="1" x14ac:dyDescent="0.3">
      <c r="A2" s="9" t="s">
        <v>6</v>
      </c>
      <c r="G2" s="61" t="s">
        <v>24</v>
      </c>
    </row>
    <row r="3" spans="1:47" ht="17.25" customHeight="1" x14ac:dyDescent="0.3">
      <c r="A3" s="9" t="s">
        <v>7</v>
      </c>
      <c r="G3" s="62" t="s">
        <v>25</v>
      </c>
    </row>
    <row r="4" spans="1:47" ht="15" thickBot="1" x14ac:dyDescent="0.35">
      <c r="A4" s="14"/>
      <c r="G4" s="62" t="s">
        <v>26</v>
      </c>
    </row>
    <row r="5" spans="1:47" ht="62.25" customHeight="1" thickBot="1" x14ac:dyDescent="0.35">
      <c r="A5" s="112" t="s">
        <v>96</v>
      </c>
      <c r="B5" s="113"/>
      <c r="C5" s="51" t="s">
        <v>50</v>
      </c>
      <c r="D5" s="52" t="s">
        <v>51</v>
      </c>
      <c r="E5" s="52" t="s">
        <v>52</v>
      </c>
      <c r="F5" s="53" t="s">
        <v>53</v>
      </c>
      <c r="G5" s="40" t="s">
        <v>4</v>
      </c>
      <c r="H5" s="12" t="s">
        <v>0</v>
      </c>
      <c r="I5" s="12" t="s">
        <v>1</v>
      </c>
      <c r="J5" s="12" t="s">
        <v>2</v>
      </c>
      <c r="K5" s="12" t="s">
        <v>3</v>
      </c>
    </row>
    <row r="6" spans="1:47" s="10" customFormat="1" ht="15" hidden="1" thickBot="1" x14ac:dyDescent="0.35">
      <c r="A6" s="55"/>
      <c r="B6" s="55"/>
      <c r="C6" s="35"/>
      <c r="D6" s="35"/>
      <c r="E6" s="34"/>
      <c r="F6" s="35"/>
      <c r="G6" s="56"/>
      <c r="H6" s="12" t="str">
        <f t="shared" ref="H6:H16" si="0">IF(COUNTIF($C6:$F6,"R")+COUNTIF($C6:$F6,"R&amp;A")&gt;1,"1 seul R",IF(COUNTIF($C6:$F6,"R")+COUNTIF($C6:$F6,"R&amp;A")&lt;1,"Manque R",""))</f>
        <v>Manque R</v>
      </c>
      <c r="I6" s="12" t="str">
        <f t="shared" ref="I6:I16" si="1">IF(COUNTIF($C6:$F6,"A")+COUNTIF($C6:$F6,"R&amp;A")&gt;1,"1 seul A",IF(COUNTIF($C6:$F6,"A")+COUNTIF($C6:$F6,"R&amp;A")&lt;1,"Manque A",""))</f>
        <v>Manque A</v>
      </c>
      <c r="J6" s="12" t="str">
        <f t="shared" ref="J6:J16" si="2">IF(COUNTIF($C6:$F6,"C")/COUNTA(ZONE_ROLES)&gt;50%,"Trop de C ?","")</f>
        <v/>
      </c>
      <c r="K6" s="12" t="str">
        <f t="shared" ref="K6:K16" si="3">IF(COUNTIF($C6:$F6,"I")&lt;&gt;0,"Pas de I rouge","")</f>
        <v/>
      </c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s="10" customFormat="1" x14ac:dyDescent="0.3">
      <c r="A7" s="108"/>
      <c r="B7" s="36"/>
      <c r="C7" s="97"/>
      <c r="D7" s="1"/>
      <c r="E7" s="1"/>
      <c r="F7" s="2"/>
      <c r="G7" s="101"/>
      <c r="H7" s="12" t="str">
        <f t="shared" si="0"/>
        <v>Manque R</v>
      </c>
      <c r="I7" s="12" t="str">
        <f t="shared" si="1"/>
        <v>Manque A</v>
      </c>
      <c r="J7" s="12" t="str">
        <f t="shared" si="2"/>
        <v/>
      </c>
      <c r="K7" s="12" t="str">
        <f t="shared" si="3"/>
        <v/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</row>
    <row r="8" spans="1:47" s="10" customFormat="1" x14ac:dyDescent="0.3">
      <c r="A8" s="109"/>
      <c r="B8" s="37"/>
      <c r="C8" s="98"/>
      <c r="D8" s="3"/>
      <c r="E8" s="3"/>
      <c r="F8" s="4"/>
      <c r="G8" s="102"/>
      <c r="H8" s="12" t="str">
        <f t="shared" si="0"/>
        <v>Manque R</v>
      </c>
      <c r="I8" s="12" t="str">
        <f t="shared" si="1"/>
        <v>Manque A</v>
      </c>
      <c r="J8" s="12" t="str">
        <f t="shared" si="2"/>
        <v/>
      </c>
      <c r="K8" s="12" t="str">
        <f t="shared" si="3"/>
        <v/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spans="1:47" s="10" customFormat="1" x14ac:dyDescent="0.3">
      <c r="A9" s="109"/>
      <c r="B9" s="37"/>
      <c r="C9" s="98"/>
      <c r="D9" s="3"/>
      <c r="E9" s="3"/>
      <c r="F9" s="4"/>
      <c r="G9" s="102"/>
      <c r="H9" s="12" t="str">
        <f t="shared" si="0"/>
        <v>Manque R</v>
      </c>
      <c r="I9" s="12" t="str">
        <f t="shared" si="1"/>
        <v>Manque A</v>
      </c>
      <c r="J9" s="12" t="str">
        <f t="shared" si="2"/>
        <v/>
      </c>
      <c r="K9" s="12" t="str">
        <f t="shared" si="3"/>
        <v/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7" s="10" customFormat="1" x14ac:dyDescent="0.3">
      <c r="A10" s="109"/>
      <c r="B10" s="37"/>
      <c r="C10" s="98"/>
      <c r="D10" s="3"/>
      <c r="E10" s="3"/>
      <c r="F10" s="4"/>
      <c r="G10" s="102"/>
      <c r="H10" s="12" t="str">
        <f t="shared" si="0"/>
        <v>Manque R</v>
      </c>
      <c r="I10" s="12" t="str">
        <f t="shared" si="1"/>
        <v>Manque A</v>
      </c>
      <c r="J10" s="12" t="str">
        <f t="shared" si="2"/>
        <v/>
      </c>
      <c r="K10" s="12" t="str">
        <f t="shared" si="3"/>
        <v/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7" s="10" customFormat="1" ht="15" thickBot="1" x14ac:dyDescent="0.35">
      <c r="A11" s="110"/>
      <c r="B11" s="38"/>
      <c r="C11" s="100"/>
      <c r="D11" s="5"/>
      <c r="E11" s="5"/>
      <c r="F11" s="6"/>
      <c r="G11" s="103"/>
      <c r="H11" s="12" t="str">
        <f t="shared" si="0"/>
        <v>Manque R</v>
      </c>
      <c r="I11" s="12" t="str">
        <f t="shared" si="1"/>
        <v>Manque A</v>
      </c>
      <c r="J11" s="12" t="str">
        <f t="shared" si="2"/>
        <v/>
      </c>
      <c r="K11" s="12" t="str">
        <f t="shared" si="3"/>
        <v/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</row>
    <row r="12" spans="1:47" s="10" customFormat="1" x14ac:dyDescent="0.3">
      <c r="A12" s="108"/>
      <c r="B12" s="36"/>
      <c r="C12" s="97"/>
      <c r="D12" s="1"/>
      <c r="E12" s="1"/>
      <c r="F12" s="2"/>
      <c r="G12" s="101"/>
      <c r="H12" s="12" t="str">
        <f t="shared" si="0"/>
        <v>Manque R</v>
      </c>
      <c r="I12" s="12" t="str">
        <f t="shared" si="1"/>
        <v>Manque A</v>
      </c>
      <c r="J12" s="12" t="str">
        <f t="shared" si="2"/>
        <v/>
      </c>
      <c r="K12" s="12" t="str">
        <f t="shared" si="3"/>
        <v/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</row>
    <row r="13" spans="1:47" s="10" customFormat="1" x14ac:dyDescent="0.3">
      <c r="A13" s="109"/>
      <c r="B13" s="37"/>
      <c r="C13" s="98"/>
      <c r="D13" s="3"/>
      <c r="E13" s="3"/>
      <c r="F13" s="4"/>
      <c r="G13" s="102"/>
      <c r="H13" s="12" t="str">
        <f t="shared" si="0"/>
        <v>Manque R</v>
      </c>
      <c r="I13" s="12" t="str">
        <f t="shared" si="1"/>
        <v>Manque A</v>
      </c>
      <c r="J13" s="12" t="str">
        <f t="shared" si="2"/>
        <v/>
      </c>
      <c r="K13" s="12" t="str">
        <f t="shared" si="3"/>
        <v/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</row>
    <row r="14" spans="1:47" s="10" customFormat="1" x14ac:dyDescent="0.3">
      <c r="A14" s="109"/>
      <c r="B14" s="37"/>
      <c r="C14" s="98"/>
      <c r="D14" s="3"/>
      <c r="E14" s="3"/>
      <c r="F14" s="4"/>
      <c r="G14" s="102"/>
      <c r="H14" s="12" t="str">
        <f t="shared" si="0"/>
        <v>Manque R</v>
      </c>
      <c r="I14" s="12" t="str">
        <f t="shared" si="1"/>
        <v>Manque A</v>
      </c>
      <c r="J14" s="12" t="str">
        <f t="shared" si="2"/>
        <v/>
      </c>
      <c r="K14" s="12" t="str">
        <f t="shared" si="3"/>
        <v/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</row>
    <row r="15" spans="1:47" s="10" customFormat="1" x14ac:dyDescent="0.3">
      <c r="A15" s="109"/>
      <c r="B15" s="37"/>
      <c r="C15" s="98"/>
      <c r="D15" s="3"/>
      <c r="E15" s="3"/>
      <c r="F15" s="4"/>
      <c r="G15" s="102"/>
      <c r="H15" s="12" t="str">
        <f t="shared" si="0"/>
        <v>Manque R</v>
      </c>
      <c r="I15" s="12" t="str">
        <f t="shared" si="1"/>
        <v>Manque A</v>
      </c>
      <c r="J15" s="12" t="str">
        <f t="shared" si="2"/>
        <v/>
      </c>
      <c r="K15" s="12" t="str">
        <f t="shared" si="3"/>
        <v/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</row>
    <row r="16" spans="1:47" s="10" customFormat="1" ht="15" thickBot="1" x14ac:dyDescent="0.35">
      <c r="A16" s="111"/>
      <c r="B16" s="39"/>
      <c r="C16" s="99"/>
      <c r="D16" s="7"/>
      <c r="E16" s="7"/>
      <c r="F16" s="8"/>
      <c r="G16" s="104"/>
      <c r="H16" s="12" t="str">
        <f t="shared" si="0"/>
        <v>Manque R</v>
      </c>
      <c r="I16" s="12" t="str">
        <f t="shared" si="1"/>
        <v>Manque A</v>
      </c>
      <c r="J16" s="12" t="str">
        <f t="shared" si="2"/>
        <v/>
      </c>
      <c r="K16" s="12" t="str">
        <f t="shared" si="3"/>
        <v/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</row>
    <row r="17" spans="1:17" s="10" customFormat="1" x14ac:dyDescent="0.3">
      <c r="A17" s="59"/>
      <c r="B17" s="60"/>
      <c r="C17" s="12"/>
      <c r="D17" s="12"/>
      <c r="E17" s="12"/>
      <c r="F17" s="12"/>
      <c r="G17" s="12"/>
      <c r="H17" s="12"/>
      <c r="I17" s="12"/>
      <c r="J17" s="12"/>
      <c r="K17" s="12"/>
    </row>
    <row r="18" spans="1:17" s="10" customFormat="1" ht="15" thickBot="1" x14ac:dyDescent="0.35">
      <c r="A18" s="58"/>
      <c r="B18" s="57"/>
      <c r="C18" s="12"/>
      <c r="D18" s="12"/>
      <c r="E18" s="12"/>
      <c r="F18" s="12"/>
      <c r="G18" s="12"/>
      <c r="H18" s="12"/>
      <c r="I18" s="12"/>
      <c r="J18" s="12"/>
      <c r="K18" s="12"/>
    </row>
    <row r="19" spans="1:17" s="12" customFormat="1" ht="15" thickBot="1" x14ac:dyDescent="0.35">
      <c r="A19" s="114" t="s">
        <v>11</v>
      </c>
      <c r="B19" s="115"/>
      <c r="C19" s="116"/>
      <c r="D19" s="116"/>
      <c r="E19" s="116"/>
      <c r="F19" s="116"/>
      <c r="G19" s="106" t="s">
        <v>4</v>
      </c>
      <c r="L19" s="10"/>
      <c r="M19" s="10"/>
      <c r="N19" s="10"/>
      <c r="O19" s="10"/>
      <c r="P19" s="10"/>
      <c r="Q19" s="10"/>
    </row>
    <row r="20" spans="1:17" s="12" customFormat="1" ht="57.75" customHeight="1" thickBot="1" x14ac:dyDescent="0.35">
      <c r="A20" s="15" t="s">
        <v>20</v>
      </c>
      <c r="B20" s="16" t="s">
        <v>14</v>
      </c>
      <c r="C20" s="49" t="s">
        <v>50</v>
      </c>
      <c r="D20" s="50" t="s">
        <v>51</v>
      </c>
      <c r="E20" s="50" t="s">
        <v>52</v>
      </c>
      <c r="F20" s="54" t="s">
        <v>53</v>
      </c>
      <c r="G20" s="107"/>
      <c r="L20" s="10"/>
      <c r="M20" s="10"/>
      <c r="N20" s="10"/>
      <c r="O20" s="10"/>
      <c r="P20" s="10"/>
      <c r="Q20" s="10"/>
    </row>
    <row r="21" spans="1:17" s="12" customFormat="1" x14ac:dyDescent="0.3">
      <c r="A21" s="28"/>
      <c r="B21" s="36"/>
      <c r="C21" s="97"/>
      <c r="D21" s="1"/>
      <c r="E21" s="1"/>
      <c r="F21" s="17"/>
      <c r="G21" s="29"/>
      <c r="L21" s="10"/>
      <c r="M21" s="10"/>
      <c r="N21" s="10"/>
      <c r="O21" s="10"/>
      <c r="P21" s="10"/>
      <c r="Q21" s="10"/>
    </row>
    <row r="22" spans="1:17" s="12" customFormat="1" x14ac:dyDescent="0.3">
      <c r="A22" s="76"/>
      <c r="B22" s="77"/>
      <c r="C22" s="98"/>
      <c r="D22" s="3"/>
      <c r="E22" s="3"/>
      <c r="F22" s="18"/>
      <c r="G22" s="29"/>
      <c r="L22" s="10"/>
      <c r="M22" s="10"/>
      <c r="N22" s="10"/>
      <c r="O22" s="10"/>
      <c r="P22" s="10"/>
      <c r="Q22" s="10"/>
    </row>
    <row r="23" spans="1:17" s="12" customFormat="1" x14ac:dyDescent="0.3">
      <c r="A23" s="76"/>
      <c r="B23" s="77"/>
      <c r="C23" s="98"/>
      <c r="D23" s="3"/>
      <c r="E23" s="3"/>
      <c r="F23" s="18"/>
      <c r="G23" s="29"/>
      <c r="L23" s="10"/>
      <c r="M23" s="10"/>
      <c r="N23" s="10"/>
      <c r="O23" s="10"/>
      <c r="P23" s="10"/>
      <c r="Q23" s="10"/>
    </row>
    <row r="24" spans="1:17" s="12" customFormat="1" x14ac:dyDescent="0.3">
      <c r="A24" s="76"/>
      <c r="B24" s="77"/>
      <c r="C24" s="98"/>
      <c r="D24" s="3"/>
      <c r="E24" s="3"/>
      <c r="F24" s="18"/>
      <c r="G24" s="29"/>
      <c r="L24" s="10"/>
      <c r="M24" s="10"/>
      <c r="N24" s="10"/>
      <c r="O24" s="10"/>
      <c r="P24" s="10"/>
      <c r="Q24" s="10"/>
    </row>
    <row r="25" spans="1:17" s="12" customFormat="1" x14ac:dyDescent="0.3">
      <c r="A25" s="76"/>
      <c r="B25" s="77"/>
      <c r="C25" s="98"/>
      <c r="D25" s="3"/>
      <c r="E25" s="3"/>
      <c r="F25" s="18"/>
      <c r="G25" s="29"/>
      <c r="L25" s="10"/>
      <c r="M25" s="10"/>
      <c r="N25" s="10"/>
      <c r="O25" s="10"/>
      <c r="P25" s="10"/>
      <c r="Q25" s="10"/>
    </row>
    <row r="26" spans="1:17" s="12" customFormat="1" x14ac:dyDescent="0.3">
      <c r="A26" s="76"/>
      <c r="B26" s="77"/>
      <c r="C26" s="98"/>
      <c r="D26" s="3"/>
      <c r="E26" s="3"/>
      <c r="F26" s="18"/>
      <c r="G26" s="29"/>
      <c r="L26" s="10"/>
      <c r="M26" s="10"/>
      <c r="N26" s="10"/>
      <c r="O26" s="10"/>
      <c r="P26" s="10"/>
      <c r="Q26" s="10"/>
    </row>
    <row r="27" spans="1:17" s="12" customFormat="1" x14ac:dyDescent="0.3">
      <c r="A27" s="76"/>
      <c r="B27" s="77"/>
      <c r="C27" s="98"/>
      <c r="D27" s="3"/>
      <c r="E27" s="3"/>
      <c r="F27" s="18"/>
      <c r="G27" s="29"/>
      <c r="L27" s="10"/>
      <c r="M27" s="10"/>
      <c r="N27" s="10"/>
      <c r="O27" s="10"/>
      <c r="P27" s="10"/>
      <c r="Q27" s="10"/>
    </row>
    <row r="28" spans="1:17" s="12" customFormat="1" x14ac:dyDescent="0.3">
      <c r="A28" s="76"/>
      <c r="B28" s="77"/>
      <c r="C28" s="98"/>
      <c r="D28" s="3"/>
      <c r="E28" s="3"/>
      <c r="F28" s="18"/>
      <c r="G28" s="29"/>
      <c r="L28" s="10"/>
      <c r="M28" s="10"/>
      <c r="N28" s="10"/>
      <c r="O28" s="10"/>
      <c r="P28" s="10"/>
      <c r="Q28" s="10"/>
    </row>
    <row r="29" spans="1:17" s="12" customFormat="1" x14ac:dyDescent="0.3">
      <c r="A29" s="76"/>
      <c r="B29" s="77"/>
      <c r="C29" s="98"/>
      <c r="D29" s="3"/>
      <c r="E29" s="3"/>
      <c r="F29" s="18"/>
      <c r="G29" s="29"/>
      <c r="L29" s="10"/>
      <c r="M29" s="10"/>
      <c r="N29" s="10"/>
      <c r="O29" s="10"/>
      <c r="P29" s="10"/>
      <c r="Q29" s="10"/>
    </row>
    <row r="30" spans="1:17" s="12" customFormat="1" x14ac:dyDescent="0.3">
      <c r="A30" s="76"/>
      <c r="B30" s="77"/>
      <c r="C30" s="98"/>
      <c r="D30" s="3"/>
      <c r="E30" s="3"/>
      <c r="F30" s="18"/>
      <c r="G30" s="29"/>
      <c r="L30" s="10"/>
      <c r="M30" s="10"/>
      <c r="N30" s="10"/>
      <c r="O30" s="10"/>
      <c r="P30" s="10"/>
      <c r="Q30" s="10"/>
    </row>
    <row r="31" spans="1:17" s="12" customFormat="1" x14ac:dyDescent="0.3">
      <c r="A31" s="76"/>
      <c r="B31" s="77"/>
      <c r="C31" s="98"/>
      <c r="D31" s="3"/>
      <c r="E31" s="3"/>
      <c r="F31" s="18"/>
      <c r="G31" s="29"/>
      <c r="L31" s="10"/>
      <c r="M31" s="10"/>
      <c r="N31" s="10"/>
      <c r="O31" s="10"/>
      <c r="P31" s="10"/>
      <c r="Q31" s="10"/>
    </row>
    <row r="32" spans="1:17" s="12" customFormat="1" x14ac:dyDescent="0.3">
      <c r="A32" s="76"/>
      <c r="B32" s="77"/>
      <c r="C32" s="98"/>
      <c r="D32" s="3"/>
      <c r="E32" s="3"/>
      <c r="F32" s="18"/>
      <c r="G32" s="29"/>
      <c r="L32" s="10"/>
      <c r="M32" s="10"/>
      <c r="N32" s="10"/>
      <c r="O32" s="10"/>
      <c r="P32" s="10"/>
      <c r="Q32" s="10"/>
    </row>
    <row r="33" spans="1:17" s="12" customFormat="1" x14ac:dyDescent="0.3">
      <c r="A33" s="76"/>
      <c r="B33" s="77"/>
      <c r="C33" s="98"/>
      <c r="D33" s="3"/>
      <c r="E33" s="3"/>
      <c r="F33" s="18"/>
      <c r="G33" s="29"/>
      <c r="L33" s="10"/>
      <c r="M33" s="10"/>
      <c r="N33" s="10"/>
      <c r="O33" s="10"/>
      <c r="P33" s="10"/>
      <c r="Q33" s="10"/>
    </row>
    <row r="34" spans="1:17" s="12" customFormat="1" x14ac:dyDescent="0.3">
      <c r="A34" s="76"/>
      <c r="B34" s="77"/>
      <c r="C34" s="98"/>
      <c r="D34" s="3"/>
      <c r="E34" s="3"/>
      <c r="F34" s="18"/>
      <c r="G34" s="29"/>
      <c r="L34" s="10"/>
      <c r="M34" s="10"/>
      <c r="N34" s="10"/>
      <c r="O34" s="10"/>
      <c r="P34" s="10"/>
      <c r="Q34" s="10"/>
    </row>
    <row r="35" spans="1:17" s="12" customFormat="1" x14ac:dyDescent="0.3">
      <c r="A35" s="76"/>
      <c r="B35" s="77"/>
      <c r="C35" s="98"/>
      <c r="D35" s="3"/>
      <c r="E35" s="3"/>
      <c r="F35" s="18"/>
      <c r="G35" s="29"/>
      <c r="L35" s="10"/>
      <c r="M35" s="10"/>
      <c r="N35" s="10"/>
      <c r="O35" s="10"/>
      <c r="P35" s="10"/>
      <c r="Q35" s="10"/>
    </row>
    <row r="36" spans="1:17" s="12" customFormat="1" x14ac:dyDescent="0.3">
      <c r="A36" s="30"/>
      <c r="B36" s="37"/>
      <c r="C36" s="98"/>
      <c r="D36" s="3"/>
      <c r="E36" s="3"/>
      <c r="F36" s="18"/>
      <c r="G36" s="31"/>
      <c r="L36" s="10"/>
      <c r="M36" s="10"/>
      <c r="N36" s="10"/>
      <c r="O36" s="10"/>
      <c r="P36" s="10"/>
      <c r="Q36" s="10"/>
    </row>
    <row r="37" spans="1:17" s="12" customFormat="1" x14ac:dyDescent="0.3">
      <c r="A37" s="30"/>
      <c r="B37" s="37"/>
      <c r="C37" s="98"/>
      <c r="D37" s="3"/>
      <c r="E37" s="3"/>
      <c r="F37" s="18"/>
      <c r="G37" s="31"/>
      <c r="L37" s="10"/>
      <c r="M37" s="10"/>
      <c r="N37" s="10"/>
      <c r="O37" s="10"/>
      <c r="P37" s="10"/>
      <c r="Q37" s="10"/>
    </row>
    <row r="38" spans="1:17" s="12" customFormat="1" x14ac:dyDescent="0.3">
      <c r="A38" s="30"/>
      <c r="B38" s="37"/>
      <c r="C38" s="98"/>
      <c r="D38" s="3"/>
      <c r="E38" s="3"/>
      <c r="F38" s="18"/>
      <c r="G38" s="31"/>
      <c r="L38" s="10"/>
      <c r="M38" s="10"/>
      <c r="N38" s="10"/>
      <c r="O38" s="10"/>
      <c r="P38" s="10"/>
      <c r="Q38" s="10"/>
    </row>
    <row r="39" spans="1:17" s="12" customFormat="1" x14ac:dyDescent="0.3">
      <c r="A39" s="30"/>
      <c r="B39" s="37"/>
      <c r="C39" s="98"/>
      <c r="D39" s="3"/>
      <c r="E39" s="3"/>
      <c r="F39" s="18"/>
      <c r="G39" s="31"/>
      <c r="L39" s="10"/>
      <c r="M39" s="10"/>
      <c r="N39" s="10"/>
      <c r="O39" s="10"/>
      <c r="P39" s="10"/>
      <c r="Q39" s="10"/>
    </row>
    <row r="40" spans="1:17" s="12" customFormat="1" x14ac:dyDescent="0.3">
      <c r="A40" s="30"/>
      <c r="B40" s="37"/>
      <c r="C40" s="98"/>
      <c r="D40" s="3"/>
      <c r="E40" s="3"/>
      <c r="F40" s="18"/>
      <c r="G40" s="31"/>
      <c r="L40" s="10"/>
      <c r="M40" s="10"/>
      <c r="N40" s="10"/>
      <c r="O40" s="10"/>
      <c r="P40" s="10"/>
      <c r="Q40" s="10"/>
    </row>
    <row r="41" spans="1:17" s="12" customFormat="1" ht="15" thickBot="1" x14ac:dyDescent="0.35">
      <c r="A41" s="32"/>
      <c r="B41" s="39"/>
      <c r="C41" s="99"/>
      <c r="D41" s="7"/>
      <c r="E41" s="7"/>
      <c r="F41" s="19"/>
      <c r="G41" s="33"/>
      <c r="L41" s="10"/>
      <c r="M41" s="10"/>
      <c r="N41" s="10"/>
      <c r="O41" s="10"/>
      <c r="P41" s="10"/>
      <c r="Q41" s="10"/>
    </row>
  </sheetData>
  <sheetProtection sheet="1" objects="1" scenarios="1" formatCells="0" formatColumns="0" formatRows="0" selectLockedCells="1"/>
  <mergeCells count="6">
    <mergeCell ref="G19:G20"/>
    <mergeCell ref="A5:B5"/>
    <mergeCell ref="A7:A11"/>
    <mergeCell ref="A12:A16"/>
    <mergeCell ref="A19:B19"/>
    <mergeCell ref="C19:F19"/>
  </mergeCells>
  <conditionalFormatting sqref="A6:B6 A5">
    <cfRule type="expression" dxfId="73" priority="27">
      <formula>IF(A5="I",IFERROR(VLOOKUP("R",#REF!,1,FALSE),TRUE),FALSE)</formula>
    </cfRule>
    <cfRule type="expression" dxfId="72" priority="28">
      <formula>A5="R&amp;A"</formula>
    </cfRule>
  </conditionalFormatting>
  <conditionalFormatting sqref="B17">
    <cfRule type="expression" dxfId="71" priority="23">
      <formula>IF(B17="I",IFERROR(VLOOKUP("R",#REF!,1,FALSE),TRUE),FALSE)</formula>
    </cfRule>
    <cfRule type="expression" dxfId="70" priority="24">
      <formula>B17="R&amp;A"</formula>
    </cfRule>
  </conditionalFormatting>
  <conditionalFormatting sqref="B8:B11">
    <cfRule type="expression" dxfId="69" priority="25">
      <formula>IF(B8="I",IFERROR(VLOOKUP("R",#REF!,1,FALSE),TRUE),FALSE)</formula>
    </cfRule>
    <cfRule type="expression" dxfId="68" priority="26">
      <formula>B8="R&amp;A"</formula>
    </cfRule>
  </conditionalFormatting>
  <conditionalFormatting sqref="D5">
    <cfRule type="expression" dxfId="67" priority="21">
      <formula>IF(D5="I",IFERROR(VLOOKUP("R",#REF!,1,FALSE),TRUE),FALSE)</formula>
    </cfRule>
    <cfRule type="expression" dxfId="66" priority="22">
      <formula>D5="R&amp;A"</formula>
    </cfRule>
  </conditionalFormatting>
  <conditionalFormatting sqref="B17:D17">
    <cfRule type="cellIs" dxfId="65" priority="29" stopIfTrue="1" operator="equal">
      <formula>"R"</formula>
    </cfRule>
  </conditionalFormatting>
  <conditionalFormatting sqref="B17:D17">
    <cfRule type="cellIs" dxfId="64" priority="30" stopIfTrue="1" operator="equal">
      <formula>"A"</formula>
    </cfRule>
  </conditionalFormatting>
  <conditionalFormatting sqref="B17:D17">
    <cfRule type="cellIs" dxfId="63" priority="31" stopIfTrue="1" operator="equal">
      <formula>"R&amp;A"</formula>
    </cfRule>
  </conditionalFormatting>
  <conditionalFormatting sqref="C5">
    <cfRule type="expression" dxfId="62" priority="19">
      <formula>IF(C5="I",IFERROR(VLOOKUP("R",#REF!,1,FALSE),TRUE),FALSE)</formula>
    </cfRule>
    <cfRule type="expression" dxfId="61" priority="20">
      <formula>C5="R&amp;A"</formula>
    </cfRule>
  </conditionalFormatting>
  <conditionalFormatting sqref="B17:D17">
    <cfRule type="expression" dxfId="60" priority="32" stopIfTrue="1">
      <formula>IF(#REF!="I",IFERROR(VLOOKUP("R",B17:B$18,1,FALSE),TRUE),FALSE)</formula>
    </cfRule>
  </conditionalFormatting>
  <conditionalFormatting sqref="B12:B16">
    <cfRule type="expression" dxfId="59" priority="17">
      <formula>IF(B12="I",IFERROR(VLOOKUP("R",#REF!,1,FALSE),TRUE),FALSE)</formula>
    </cfRule>
    <cfRule type="expression" dxfId="58" priority="18">
      <formula>B12="R&amp;A"</formula>
    </cfRule>
  </conditionalFormatting>
  <conditionalFormatting sqref="F5">
    <cfRule type="expression" dxfId="57" priority="11">
      <formula>IF(F5="I",IFERROR(VLOOKUP("R",#REF!,1,FALSE),TRUE),FALSE)</formula>
    </cfRule>
    <cfRule type="expression" dxfId="56" priority="12">
      <formula>F5="R&amp;A"</formula>
    </cfRule>
  </conditionalFormatting>
  <conditionalFormatting sqref="F5">
    <cfRule type="expression" dxfId="55" priority="9">
      <formula>IF(F5="I",IFERROR(VLOOKUP("R",#REF!,1,FALSE),TRUE),FALSE)</formula>
    </cfRule>
    <cfRule type="expression" dxfId="54" priority="10">
      <formula>F5="R&amp;A"</formula>
    </cfRule>
  </conditionalFormatting>
  <conditionalFormatting sqref="F17">
    <cfRule type="cellIs" dxfId="53" priority="13" stopIfTrue="1" operator="equal">
      <formula>"R"</formula>
    </cfRule>
  </conditionalFormatting>
  <conditionalFormatting sqref="F17">
    <cfRule type="cellIs" dxfId="52" priority="14" stopIfTrue="1" operator="equal">
      <formula>"A"</formula>
    </cfRule>
  </conditionalFormatting>
  <conditionalFormatting sqref="F17">
    <cfRule type="cellIs" dxfId="51" priority="15" stopIfTrue="1" operator="equal">
      <formula>"R&amp;A"</formula>
    </cfRule>
  </conditionalFormatting>
  <conditionalFormatting sqref="F17">
    <cfRule type="expression" dxfId="50" priority="16" stopIfTrue="1">
      <formula>IF(#REF!="I",IFERROR(VLOOKUP("R",F17:F$18,1,FALSE),TRUE),FALSE)</formula>
    </cfRule>
  </conditionalFormatting>
  <conditionalFormatting sqref="E5">
    <cfRule type="expression" dxfId="49" priority="3">
      <formula>IF(E5="I",IFERROR(VLOOKUP("R",#REF!,1,FALSE),TRUE),FALSE)</formula>
    </cfRule>
    <cfRule type="expression" dxfId="48" priority="4">
      <formula>E5="R&amp;A"</formula>
    </cfRule>
  </conditionalFormatting>
  <conditionalFormatting sqref="E17">
    <cfRule type="cellIs" dxfId="47" priority="5" stopIfTrue="1" operator="equal">
      <formula>"R"</formula>
    </cfRule>
  </conditionalFormatting>
  <conditionalFormatting sqref="E17">
    <cfRule type="cellIs" dxfId="46" priority="6" stopIfTrue="1" operator="equal">
      <formula>"A"</formula>
    </cfRule>
  </conditionalFormatting>
  <conditionalFormatting sqref="E17">
    <cfRule type="cellIs" dxfId="45" priority="7" stopIfTrue="1" operator="equal">
      <formula>"R&amp;A"</formula>
    </cfRule>
  </conditionalFormatting>
  <conditionalFormatting sqref="E17">
    <cfRule type="expression" dxfId="44" priority="8" stopIfTrue="1">
      <formula>IF(#REF!="I",IFERROR(VLOOKUP("R",E17:E$18,1,FALSE),TRUE),FALSE)</formula>
    </cfRule>
  </conditionalFormatting>
  <conditionalFormatting sqref="A7:B7">
    <cfRule type="expression" dxfId="43" priority="1">
      <formula>IF(A7="I",IFERROR(VLOOKUP("R",#REF!,1,FALSE),TRUE),FALSE)</formula>
    </cfRule>
    <cfRule type="expression" dxfId="42" priority="2">
      <formula>A7="R&amp;A"</formula>
    </cfRule>
  </conditionalFormatting>
  <conditionalFormatting sqref="C6:F16">
    <cfRule type="cellIs" dxfId="41" priority="33" stopIfTrue="1" operator="equal">
      <formula>"R"</formula>
    </cfRule>
    <cfRule type="cellIs" dxfId="40" priority="34" stopIfTrue="1" operator="equal">
      <formula>"A"</formula>
    </cfRule>
    <cfRule type="cellIs" dxfId="39" priority="35" stopIfTrue="1" operator="equal">
      <formula>"R&amp;A"</formula>
    </cfRule>
    <cfRule type="cellIs" dxfId="38" priority="36" stopIfTrue="1" operator="equal">
      <formula>"C"</formula>
    </cfRule>
    <cfRule type="expression" dxfId="37" priority="37" stopIfTrue="1">
      <formula>IF(C6="I",IFERROR(VLOOKUP("R",C7:C$16,1,FALSE),TRUE),FALSE)</formula>
    </cfRule>
  </conditionalFormatting>
  <dataValidations count="1">
    <dataValidation type="list" allowBlank="1" showInputMessage="1" showErrorMessage="1" sqref="C6:F16" xr:uid="{E0057461-D29D-4432-B1F1-B79D3FBB5307}">
      <formula1>"R,A,C,I,R&amp;A"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rowBreaks count="1" manualBreakCount="1">
    <brk id="1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0479B-1B6C-48D6-AC28-76AB77D8F87F}">
  <dimension ref="A1:C22"/>
  <sheetViews>
    <sheetView workbookViewId="0">
      <selection activeCell="A13" sqref="A13"/>
    </sheetView>
  </sheetViews>
  <sheetFormatPr defaultColWidth="11.5546875" defaultRowHeight="14.4" x14ac:dyDescent="0.3"/>
  <cols>
    <col min="1" max="1" width="134.109375" customWidth="1"/>
  </cols>
  <sheetData>
    <row r="1" spans="1:3" ht="15" thickBot="1" x14ac:dyDescent="0.35">
      <c r="A1" s="82" t="s">
        <v>27</v>
      </c>
      <c r="B1" s="83" t="s">
        <v>28</v>
      </c>
      <c r="C1" s="84" t="s">
        <v>29</v>
      </c>
    </row>
    <row r="2" spans="1:3" ht="22.8" x14ac:dyDescent="0.3">
      <c r="A2" s="85" t="s">
        <v>30</v>
      </c>
      <c r="B2" s="86" t="s">
        <v>31</v>
      </c>
      <c r="C2" s="87"/>
    </row>
    <row r="3" spans="1:3" ht="22.8" x14ac:dyDescent="0.3">
      <c r="A3" s="88" t="s">
        <v>32</v>
      </c>
      <c r="B3" s="89" t="s">
        <v>31</v>
      </c>
      <c r="C3" s="90"/>
    </row>
    <row r="4" spans="1:3" ht="22.8" x14ac:dyDescent="0.3">
      <c r="A4" s="88" t="s">
        <v>33</v>
      </c>
      <c r="B4" s="89" t="s">
        <v>31</v>
      </c>
      <c r="C4" s="90"/>
    </row>
    <row r="5" spans="1:3" ht="22.8" x14ac:dyDescent="0.3">
      <c r="A5" s="88" t="s">
        <v>34</v>
      </c>
      <c r="B5" s="89" t="s">
        <v>31</v>
      </c>
      <c r="C5" s="90"/>
    </row>
    <row r="6" spans="1:3" ht="22.8" x14ac:dyDescent="0.3">
      <c r="A6" s="88" t="s">
        <v>35</v>
      </c>
      <c r="B6" s="89" t="s">
        <v>31</v>
      </c>
      <c r="C6" s="90"/>
    </row>
    <row r="7" spans="1:3" ht="22.8" x14ac:dyDescent="0.3">
      <c r="A7" s="88" t="s">
        <v>36</v>
      </c>
      <c r="B7" s="89" t="s">
        <v>31</v>
      </c>
      <c r="C7" s="90"/>
    </row>
    <row r="8" spans="1:3" ht="22.8" x14ac:dyDescent="0.3">
      <c r="A8" s="88" t="s">
        <v>37</v>
      </c>
      <c r="B8" s="91"/>
      <c r="C8" s="92" t="s">
        <v>31</v>
      </c>
    </row>
    <row r="9" spans="1:3" ht="22.8" x14ac:dyDescent="0.3">
      <c r="A9" s="88" t="s">
        <v>38</v>
      </c>
      <c r="B9" s="89" t="s">
        <v>31</v>
      </c>
      <c r="C9" s="90"/>
    </row>
    <row r="10" spans="1:3" ht="22.8" x14ac:dyDescent="0.3">
      <c r="A10" s="88" t="s">
        <v>39</v>
      </c>
      <c r="B10" s="89" t="s">
        <v>31</v>
      </c>
      <c r="C10" s="90"/>
    </row>
    <row r="11" spans="1:3" ht="22.8" x14ac:dyDescent="0.3">
      <c r="A11" s="88" t="s">
        <v>40</v>
      </c>
      <c r="B11" s="91"/>
      <c r="C11" s="92" t="s">
        <v>31</v>
      </c>
    </row>
    <row r="12" spans="1:3" ht="22.8" x14ac:dyDescent="0.3">
      <c r="A12" s="88" t="s">
        <v>41</v>
      </c>
      <c r="B12" s="91"/>
      <c r="C12" s="92" t="s">
        <v>31</v>
      </c>
    </row>
    <row r="13" spans="1:3" ht="22.8" x14ac:dyDescent="0.3">
      <c r="A13" s="88" t="s">
        <v>42</v>
      </c>
      <c r="B13" s="91"/>
      <c r="C13" s="92" t="s">
        <v>31</v>
      </c>
    </row>
    <row r="14" spans="1:3" ht="22.8" x14ac:dyDescent="0.3">
      <c r="A14" s="88" t="s">
        <v>43</v>
      </c>
      <c r="B14" s="91"/>
      <c r="C14" s="92" t="s">
        <v>31</v>
      </c>
    </row>
    <row r="15" spans="1:3" ht="22.8" x14ac:dyDescent="0.3">
      <c r="A15" s="88" t="s">
        <v>44</v>
      </c>
      <c r="B15" s="89" t="s">
        <v>31</v>
      </c>
      <c r="C15" s="90"/>
    </row>
    <row r="16" spans="1:3" ht="22.8" x14ac:dyDescent="0.3">
      <c r="A16" s="88" t="s">
        <v>45</v>
      </c>
      <c r="B16" s="89" t="s">
        <v>31</v>
      </c>
      <c r="C16" s="90"/>
    </row>
    <row r="17" spans="1:3" ht="22.8" x14ac:dyDescent="0.3">
      <c r="A17" s="88" t="s">
        <v>46</v>
      </c>
      <c r="B17" s="91"/>
      <c r="C17" s="92" t="s">
        <v>31</v>
      </c>
    </row>
    <row r="18" spans="1:3" ht="22.8" x14ac:dyDescent="0.3">
      <c r="A18" s="93"/>
      <c r="B18" s="91"/>
      <c r="C18" s="90"/>
    </row>
    <row r="19" spans="1:3" ht="22.8" x14ac:dyDescent="0.3">
      <c r="A19" s="93"/>
      <c r="B19" s="91"/>
      <c r="C19" s="90"/>
    </row>
    <row r="20" spans="1:3" ht="22.8" x14ac:dyDescent="0.3">
      <c r="A20" s="93"/>
      <c r="B20" s="91"/>
      <c r="C20" s="90"/>
    </row>
    <row r="21" spans="1:3" ht="22.8" x14ac:dyDescent="0.3">
      <c r="A21" s="93"/>
      <c r="B21" s="91"/>
      <c r="C21" s="90"/>
    </row>
    <row r="22" spans="1:3" ht="23.4" thickBot="1" x14ac:dyDescent="0.35">
      <c r="A22" s="94"/>
      <c r="B22" s="95"/>
      <c r="C22" s="9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7">
    <pageSetUpPr fitToPage="1"/>
  </sheetPr>
  <dimension ref="A1:AU41"/>
  <sheetViews>
    <sheetView zoomScale="68" zoomScaleNormal="68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21" sqref="C21"/>
    </sheetView>
  </sheetViews>
  <sheetFormatPr defaultColWidth="11.44140625" defaultRowHeight="14.4" x14ac:dyDescent="0.3"/>
  <cols>
    <col min="1" max="1" width="18.6640625" style="10" customWidth="1"/>
    <col min="2" max="2" width="46.6640625" style="14" customWidth="1"/>
    <col min="3" max="6" width="7.109375" style="11" bestFit="1" customWidth="1"/>
    <col min="7" max="7" width="66.5546875" style="10" customWidth="1"/>
    <col min="8" max="9" width="15.33203125" style="12" customWidth="1"/>
    <col min="10" max="10" width="14.5546875" style="12" customWidth="1"/>
    <col min="11" max="11" width="17.33203125" style="12" customWidth="1"/>
    <col min="12" max="17" width="11.44140625" style="10"/>
    <col min="18" max="16384" width="11.44140625" style="13"/>
  </cols>
  <sheetData>
    <row r="1" spans="1:47" ht="17.25" customHeight="1" x14ac:dyDescent="0.3">
      <c r="A1" s="9" t="s">
        <v>5</v>
      </c>
      <c r="G1" s="63" t="s">
        <v>23</v>
      </c>
    </row>
    <row r="2" spans="1:47" ht="17.25" customHeight="1" x14ac:dyDescent="0.3">
      <c r="A2" s="9" t="s">
        <v>6</v>
      </c>
      <c r="G2" s="61" t="s">
        <v>24</v>
      </c>
    </row>
    <row r="3" spans="1:47" ht="17.25" customHeight="1" x14ac:dyDescent="0.3">
      <c r="A3" s="9" t="s">
        <v>7</v>
      </c>
      <c r="G3" s="62" t="s">
        <v>25</v>
      </c>
    </row>
    <row r="4" spans="1:47" ht="15" thickBot="1" x14ac:dyDescent="0.35">
      <c r="A4" s="14"/>
      <c r="G4" s="62" t="s">
        <v>26</v>
      </c>
    </row>
    <row r="5" spans="1:47" ht="62.25" customHeight="1" thickBot="1" x14ac:dyDescent="0.35">
      <c r="A5" s="112" t="s">
        <v>8</v>
      </c>
      <c r="B5" s="113"/>
      <c r="C5" s="51" t="s">
        <v>50</v>
      </c>
      <c r="D5" s="52" t="s">
        <v>51</v>
      </c>
      <c r="E5" s="52" t="s">
        <v>52</v>
      </c>
      <c r="F5" s="53" t="s">
        <v>53</v>
      </c>
      <c r="G5" s="40" t="s">
        <v>4</v>
      </c>
      <c r="H5" s="12" t="s">
        <v>0</v>
      </c>
      <c r="I5" s="12" t="s">
        <v>1</v>
      </c>
      <c r="J5" s="12" t="s">
        <v>2</v>
      </c>
      <c r="K5" s="12" t="s">
        <v>3</v>
      </c>
    </row>
    <row r="6" spans="1:47" s="10" customFormat="1" ht="15" hidden="1" thickBot="1" x14ac:dyDescent="0.35">
      <c r="A6" s="55"/>
      <c r="B6" s="55"/>
      <c r="C6" s="35"/>
      <c r="D6" s="35"/>
      <c r="E6" s="34"/>
      <c r="F6" s="35"/>
      <c r="G6" s="56"/>
      <c r="H6" s="12" t="str">
        <f t="shared" ref="H6:H16" si="0">IF(COUNTIF($C6:$F6,"R")+COUNTIF($C6:$F6,"R&amp;A")&gt;1,"1 seul R",IF(COUNTIF($C6:$F6,"R")+COUNTIF($C6:$F6,"R&amp;A")&lt;1,"Manque R",""))</f>
        <v>Manque R</v>
      </c>
      <c r="I6" s="12" t="str">
        <f t="shared" ref="I6:I16" si="1">IF(COUNTIF($C6:$F6,"A")+COUNTIF($C6:$F6,"R&amp;A")&gt;1,"1 seul A",IF(COUNTIF($C6:$F6,"A")+COUNTIF($C6:$F6,"R&amp;A")&lt;1,"Manque A",""))</f>
        <v>Manque A</v>
      </c>
      <c r="J6" s="12" t="str">
        <f t="shared" ref="J6:J16" si="2">IF(COUNTIF($C6:$F6,"C")/COUNTA(ZONE_ROLES)&gt;50%,"Trop de C ?","")</f>
        <v/>
      </c>
      <c r="K6" s="12" t="str">
        <f t="shared" ref="K6:K16" si="3">IF(COUNTIF($C6:$F6,"I")&lt;&gt;0,"Pas de I rouge","")</f>
        <v/>
      </c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s="10" customFormat="1" x14ac:dyDescent="0.3">
      <c r="A7" s="108"/>
      <c r="B7" s="36"/>
      <c r="C7" s="78"/>
      <c r="D7" s="1"/>
      <c r="E7" s="1"/>
      <c r="F7" s="2"/>
      <c r="G7" s="101"/>
      <c r="H7" s="12" t="str">
        <f t="shared" si="0"/>
        <v>Manque R</v>
      </c>
      <c r="I7" s="12" t="str">
        <f t="shared" si="1"/>
        <v>Manque A</v>
      </c>
      <c r="J7" s="12" t="str">
        <f t="shared" si="2"/>
        <v/>
      </c>
      <c r="K7" s="12" t="str">
        <f t="shared" si="3"/>
        <v/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</row>
    <row r="8" spans="1:47" s="10" customFormat="1" x14ac:dyDescent="0.3">
      <c r="A8" s="109"/>
      <c r="B8" s="37"/>
      <c r="C8" s="79"/>
      <c r="D8" s="3"/>
      <c r="E8" s="3"/>
      <c r="F8" s="4"/>
      <c r="G8" s="102"/>
      <c r="H8" s="12" t="str">
        <f t="shared" si="0"/>
        <v>Manque R</v>
      </c>
      <c r="I8" s="12" t="str">
        <f t="shared" si="1"/>
        <v>Manque A</v>
      </c>
      <c r="J8" s="12" t="str">
        <f t="shared" si="2"/>
        <v/>
      </c>
      <c r="K8" s="12" t="str">
        <f t="shared" si="3"/>
        <v/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spans="1:47" s="10" customFormat="1" x14ac:dyDescent="0.3">
      <c r="A9" s="109"/>
      <c r="B9" s="37"/>
      <c r="C9" s="79"/>
      <c r="D9" s="3"/>
      <c r="E9" s="3"/>
      <c r="F9" s="4"/>
      <c r="G9" s="102"/>
      <c r="H9" s="12" t="str">
        <f t="shared" si="0"/>
        <v>Manque R</v>
      </c>
      <c r="I9" s="12" t="str">
        <f t="shared" si="1"/>
        <v>Manque A</v>
      </c>
      <c r="J9" s="12" t="str">
        <f t="shared" si="2"/>
        <v/>
      </c>
      <c r="K9" s="12" t="str">
        <f t="shared" si="3"/>
        <v/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7" s="10" customFormat="1" x14ac:dyDescent="0.3">
      <c r="A10" s="109"/>
      <c r="B10" s="37"/>
      <c r="C10" s="79"/>
      <c r="D10" s="3"/>
      <c r="E10" s="3"/>
      <c r="F10" s="4"/>
      <c r="G10" s="102"/>
      <c r="H10" s="12" t="str">
        <f t="shared" si="0"/>
        <v>Manque R</v>
      </c>
      <c r="I10" s="12" t="str">
        <f t="shared" si="1"/>
        <v>Manque A</v>
      </c>
      <c r="J10" s="12" t="str">
        <f t="shared" si="2"/>
        <v/>
      </c>
      <c r="K10" s="12" t="str">
        <f t="shared" si="3"/>
        <v/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7" s="10" customFormat="1" ht="15" thickBot="1" x14ac:dyDescent="0.35">
      <c r="A11" s="110"/>
      <c r="B11" s="38"/>
      <c r="C11" s="81"/>
      <c r="D11" s="5"/>
      <c r="E11" s="5"/>
      <c r="F11" s="6"/>
      <c r="G11" s="103"/>
      <c r="H11" s="12" t="str">
        <f t="shared" si="0"/>
        <v>Manque R</v>
      </c>
      <c r="I11" s="12" t="str">
        <f t="shared" si="1"/>
        <v>Manque A</v>
      </c>
      <c r="J11" s="12" t="str">
        <f t="shared" si="2"/>
        <v/>
      </c>
      <c r="K11" s="12" t="str">
        <f t="shared" si="3"/>
        <v/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</row>
    <row r="12" spans="1:47" s="10" customFormat="1" x14ac:dyDescent="0.3">
      <c r="A12" s="108"/>
      <c r="B12" s="36"/>
      <c r="C12" s="78"/>
      <c r="D12" s="1"/>
      <c r="E12" s="1"/>
      <c r="F12" s="2"/>
      <c r="G12" s="101"/>
      <c r="H12" s="12" t="str">
        <f t="shared" si="0"/>
        <v>Manque R</v>
      </c>
      <c r="I12" s="12" t="str">
        <f t="shared" si="1"/>
        <v>Manque A</v>
      </c>
      <c r="J12" s="12" t="str">
        <f t="shared" si="2"/>
        <v/>
      </c>
      <c r="K12" s="12" t="str">
        <f t="shared" si="3"/>
        <v/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</row>
    <row r="13" spans="1:47" s="10" customFormat="1" x14ac:dyDescent="0.3">
      <c r="A13" s="109"/>
      <c r="B13" s="37"/>
      <c r="C13" s="79"/>
      <c r="D13" s="3"/>
      <c r="E13" s="3"/>
      <c r="F13" s="4"/>
      <c r="G13" s="102"/>
      <c r="H13" s="12" t="str">
        <f t="shared" si="0"/>
        <v>Manque R</v>
      </c>
      <c r="I13" s="12" t="str">
        <f t="shared" si="1"/>
        <v>Manque A</v>
      </c>
      <c r="J13" s="12" t="str">
        <f t="shared" si="2"/>
        <v/>
      </c>
      <c r="K13" s="12" t="str">
        <f t="shared" si="3"/>
        <v/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</row>
    <row r="14" spans="1:47" s="10" customFormat="1" x14ac:dyDescent="0.3">
      <c r="A14" s="109"/>
      <c r="B14" s="37"/>
      <c r="C14" s="79"/>
      <c r="D14" s="3"/>
      <c r="E14" s="3"/>
      <c r="F14" s="4"/>
      <c r="G14" s="102"/>
      <c r="H14" s="12" t="str">
        <f t="shared" si="0"/>
        <v>Manque R</v>
      </c>
      <c r="I14" s="12" t="str">
        <f t="shared" si="1"/>
        <v>Manque A</v>
      </c>
      <c r="J14" s="12" t="str">
        <f t="shared" si="2"/>
        <v/>
      </c>
      <c r="K14" s="12" t="str">
        <f t="shared" si="3"/>
        <v/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</row>
    <row r="15" spans="1:47" s="10" customFormat="1" x14ac:dyDescent="0.3">
      <c r="A15" s="109"/>
      <c r="B15" s="37"/>
      <c r="C15" s="79"/>
      <c r="D15" s="3"/>
      <c r="E15" s="3"/>
      <c r="F15" s="4"/>
      <c r="G15" s="102"/>
      <c r="H15" s="12" t="str">
        <f t="shared" si="0"/>
        <v>Manque R</v>
      </c>
      <c r="I15" s="12" t="str">
        <f t="shared" si="1"/>
        <v>Manque A</v>
      </c>
      <c r="J15" s="12" t="str">
        <f t="shared" si="2"/>
        <v/>
      </c>
      <c r="K15" s="12" t="str">
        <f t="shared" si="3"/>
        <v/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</row>
    <row r="16" spans="1:47" s="10" customFormat="1" ht="15" thickBot="1" x14ac:dyDescent="0.35">
      <c r="A16" s="111"/>
      <c r="B16" s="39"/>
      <c r="C16" s="80"/>
      <c r="D16" s="7"/>
      <c r="E16" s="7"/>
      <c r="F16" s="8"/>
      <c r="G16" s="104"/>
      <c r="H16" s="12" t="str">
        <f t="shared" si="0"/>
        <v>Manque R</v>
      </c>
      <c r="I16" s="12" t="str">
        <f t="shared" si="1"/>
        <v>Manque A</v>
      </c>
      <c r="J16" s="12" t="str">
        <f t="shared" si="2"/>
        <v/>
      </c>
      <c r="K16" s="12" t="str">
        <f t="shared" si="3"/>
        <v/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</row>
    <row r="17" spans="1:17" s="10" customFormat="1" x14ac:dyDescent="0.3">
      <c r="A17" s="59"/>
      <c r="B17" s="60"/>
      <c r="C17" s="12"/>
      <c r="D17" s="12"/>
      <c r="E17" s="12"/>
      <c r="F17" s="12"/>
      <c r="G17" s="12"/>
      <c r="H17" s="12"/>
      <c r="I17" s="12"/>
      <c r="J17" s="12"/>
      <c r="K17" s="12"/>
    </row>
    <row r="18" spans="1:17" s="10" customFormat="1" ht="15" thickBot="1" x14ac:dyDescent="0.35">
      <c r="A18" s="58"/>
      <c r="B18" s="57"/>
      <c r="C18" s="12"/>
      <c r="D18" s="12"/>
      <c r="E18" s="12"/>
      <c r="F18" s="12"/>
      <c r="G18" s="12"/>
      <c r="H18" s="12"/>
      <c r="I18" s="12"/>
      <c r="J18" s="12"/>
      <c r="K18" s="12"/>
    </row>
    <row r="19" spans="1:17" s="12" customFormat="1" ht="15" thickBot="1" x14ac:dyDescent="0.35">
      <c r="A19" s="114" t="s">
        <v>11</v>
      </c>
      <c r="B19" s="115"/>
      <c r="C19" s="116"/>
      <c r="D19" s="116"/>
      <c r="E19" s="116"/>
      <c r="F19" s="116"/>
      <c r="G19" s="106" t="s">
        <v>4</v>
      </c>
      <c r="L19" s="10"/>
      <c r="M19" s="10"/>
      <c r="N19" s="10"/>
      <c r="O19" s="10"/>
      <c r="P19" s="10"/>
      <c r="Q19" s="10"/>
    </row>
    <row r="20" spans="1:17" s="12" customFormat="1" ht="57.75" customHeight="1" thickBot="1" x14ac:dyDescent="0.35">
      <c r="A20" s="15" t="s">
        <v>20</v>
      </c>
      <c r="B20" s="16" t="s">
        <v>14</v>
      </c>
      <c r="C20" s="49" t="s">
        <v>50</v>
      </c>
      <c r="D20" s="50" t="s">
        <v>51</v>
      </c>
      <c r="E20" s="50" t="s">
        <v>52</v>
      </c>
      <c r="F20" s="54" t="s">
        <v>53</v>
      </c>
      <c r="G20" s="107"/>
      <c r="L20" s="10"/>
      <c r="M20" s="10"/>
      <c r="N20" s="10"/>
      <c r="O20" s="10"/>
      <c r="P20" s="10"/>
      <c r="Q20" s="10"/>
    </row>
    <row r="21" spans="1:17" s="12" customFormat="1" x14ac:dyDescent="0.3">
      <c r="A21" s="28"/>
      <c r="B21" s="36"/>
      <c r="C21" s="78"/>
      <c r="D21" s="1"/>
      <c r="E21" s="1"/>
      <c r="F21" s="17"/>
      <c r="G21" s="29"/>
      <c r="L21" s="10"/>
      <c r="M21" s="10"/>
      <c r="N21" s="10"/>
      <c r="O21" s="10"/>
      <c r="P21" s="10"/>
      <c r="Q21" s="10"/>
    </row>
    <row r="22" spans="1:17" s="12" customFormat="1" x14ac:dyDescent="0.3">
      <c r="A22" s="76"/>
      <c r="B22" s="77"/>
      <c r="C22" s="79"/>
      <c r="D22" s="3"/>
      <c r="E22" s="3"/>
      <c r="F22" s="18"/>
      <c r="G22" s="29"/>
      <c r="L22" s="10"/>
      <c r="M22" s="10"/>
      <c r="N22" s="10"/>
      <c r="O22" s="10"/>
      <c r="P22" s="10"/>
      <c r="Q22" s="10"/>
    </row>
    <row r="23" spans="1:17" s="12" customFormat="1" x14ac:dyDescent="0.3">
      <c r="A23" s="76"/>
      <c r="B23" s="77"/>
      <c r="C23" s="79"/>
      <c r="D23" s="3"/>
      <c r="E23" s="3"/>
      <c r="F23" s="18"/>
      <c r="G23" s="29"/>
      <c r="L23" s="10"/>
      <c r="M23" s="10"/>
      <c r="N23" s="10"/>
      <c r="O23" s="10"/>
      <c r="P23" s="10"/>
      <c r="Q23" s="10"/>
    </row>
    <row r="24" spans="1:17" s="12" customFormat="1" x14ac:dyDescent="0.3">
      <c r="A24" s="76"/>
      <c r="B24" s="77"/>
      <c r="C24" s="79"/>
      <c r="D24" s="3"/>
      <c r="E24" s="3"/>
      <c r="F24" s="18"/>
      <c r="G24" s="29"/>
      <c r="L24" s="10"/>
      <c r="M24" s="10"/>
      <c r="N24" s="10"/>
      <c r="O24" s="10"/>
      <c r="P24" s="10"/>
      <c r="Q24" s="10"/>
    </row>
    <row r="25" spans="1:17" s="12" customFormat="1" x14ac:dyDescent="0.3">
      <c r="A25" s="76"/>
      <c r="B25" s="77"/>
      <c r="C25" s="79"/>
      <c r="D25" s="3"/>
      <c r="E25" s="3"/>
      <c r="F25" s="18"/>
      <c r="G25" s="29"/>
      <c r="L25" s="10"/>
      <c r="M25" s="10"/>
      <c r="N25" s="10"/>
      <c r="O25" s="10"/>
      <c r="P25" s="10"/>
      <c r="Q25" s="10"/>
    </row>
    <row r="26" spans="1:17" s="12" customFormat="1" x14ac:dyDescent="0.3">
      <c r="A26" s="76"/>
      <c r="B26" s="77"/>
      <c r="C26" s="79"/>
      <c r="D26" s="3"/>
      <c r="E26" s="3"/>
      <c r="F26" s="18"/>
      <c r="G26" s="29"/>
      <c r="L26" s="10"/>
      <c r="M26" s="10"/>
      <c r="N26" s="10"/>
      <c r="O26" s="10"/>
      <c r="P26" s="10"/>
      <c r="Q26" s="10"/>
    </row>
    <row r="27" spans="1:17" s="12" customFormat="1" x14ac:dyDescent="0.3">
      <c r="A27" s="76"/>
      <c r="B27" s="77"/>
      <c r="C27" s="79"/>
      <c r="D27" s="3"/>
      <c r="E27" s="3"/>
      <c r="F27" s="18"/>
      <c r="G27" s="29"/>
      <c r="L27" s="10"/>
      <c r="M27" s="10"/>
      <c r="N27" s="10"/>
      <c r="O27" s="10"/>
      <c r="P27" s="10"/>
      <c r="Q27" s="10"/>
    </row>
    <row r="28" spans="1:17" s="12" customFormat="1" x14ac:dyDescent="0.3">
      <c r="A28" s="76"/>
      <c r="B28" s="77"/>
      <c r="C28" s="79"/>
      <c r="D28" s="3"/>
      <c r="E28" s="3"/>
      <c r="F28" s="18"/>
      <c r="G28" s="29"/>
      <c r="L28" s="10"/>
      <c r="M28" s="10"/>
      <c r="N28" s="10"/>
      <c r="O28" s="10"/>
      <c r="P28" s="10"/>
      <c r="Q28" s="10"/>
    </row>
    <row r="29" spans="1:17" s="12" customFormat="1" x14ac:dyDescent="0.3">
      <c r="A29" s="76"/>
      <c r="B29" s="77"/>
      <c r="C29" s="79"/>
      <c r="D29" s="3"/>
      <c r="E29" s="3"/>
      <c r="F29" s="18"/>
      <c r="G29" s="29"/>
      <c r="L29" s="10"/>
      <c r="M29" s="10"/>
      <c r="N29" s="10"/>
      <c r="O29" s="10"/>
      <c r="P29" s="10"/>
      <c r="Q29" s="10"/>
    </row>
    <row r="30" spans="1:17" s="12" customFormat="1" x14ac:dyDescent="0.3">
      <c r="A30" s="76"/>
      <c r="B30" s="77"/>
      <c r="C30" s="79"/>
      <c r="D30" s="3"/>
      <c r="E30" s="3"/>
      <c r="F30" s="18"/>
      <c r="G30" s="29"/>
      <c r="L30" s="10"/>
      <c r="M30" s="10"/>
      <c r="N30" s="10"/>
      <c r="O30" s="10"/>
      <c r="P30" s="10"/>
      <c r="Q30" s="10"/>
    </row>
    <row r="31" spans="1:17" s="12" customFormat="1" x14ac:dyDescent="0.3">
      <c r="A31" s="76"/>
      <c r="B31" s="77"/>
      <c r="C31" s="79"/>
      <c r="D31" s="3"/>
      <c r="E31" s="3"/>
      <c r="F31" s="18"/>
      <c r="G31" s="29"/>
      <c r="L31" s="10"/>
      <c r="M31" s="10"/>
      <c r="N31" s="10"/>
      <c r="O31" s="10"/>
      <c r="P31" s="10"/>
      <c r="Q31" s="10"/>
    </row>
    <row r="32" spans="1:17" s="12" customFormat="1" x14ac:dyDescent="0.3">
      <c r="A32" s="76"/>
      <c r="B32" s="77"/>
      <c r="C32" s="79"/>
      <c r="D32" s="3"/>
      <c r="E32" s="3"/>
      <c r="F32" s="18"/>
      <c r="G32" s="29"/>
      <c r="L32" s="10"/>
      <c r="M32" s="10"/>
      <c r="N32" s="10"/>
      <c r="O32" s="10"/>
      <c r="P32" s="10"/>
      <c r="Q32" s="10"/>
    </row>
    <row r="33" spans="1:17" s="12" customFormat="1" x14ac:dyDescent="0.3">
      <c r="A33" s="76"/>
      <c r="B33" s="77"/>
      <c r="C33" s="79"/>
      <c r="D33" s="3"/>
      <c r="E33" s="3"/>
      <c r="F33" s="18"/>
      <c r="G33" s="29"/>
      <c r="L33" s="10"/>
      <c r="M33" s="10"/>
      <c r="N33" s="10"/>
      <c r="O33" s="10"/>
      <c r="P33" s="10"/>
      <c r="Q33" s="10"/>
    </row>
    <row r="34" spans="1:17" s="12" customFormat="1" x14ac:dyDescent="0.3">
      <c r="A34" s="76"/>
      <c r="B34" s="77"/>
      <c r="C34" s="79"/>
      <c r="D34" s="3"/>
      <c r="E34" s="3"/>
      <c r="F34" s="18"/>
      <c r="G34" s="29"/>
      <c r="L34" s="10"/>
      <c r="M34" s="10"/>
      <c r="N34" s="10"/>
      <c r="O34" s="10"/>
      <c r="P34" s="10"/>
      <c r="Q34" s="10"/>
    </row>
    <row r="35" spans="1:17" s="12" customFormat="1" x14ac:dyDescent="0.3">
      <c r="A35" s="76"/>
      <c r="B35" s="77"/>
      <c r="C35" s="79"/>
      <c r="D35" s="3"/>
      <c r="E35" s="3"/>
      <c r="F35" s="18"/>
      <c r="G35" s="29"/>
      <c r="L35" s="10"/>
      <c r="M35" s="10"/>
      <c r="N35" s="10"/>
      <c r="O35" s="10"/>
      <c r="P35" s="10"/>
      <c r="Q35" s="10"/>
    </row>
    <row r="36" spans="1:17" s="12" customFormat="1" x14ac:dyDescent="0.3">
      <c r="A36" s="30"/>
      <c r="B36" s="37"/>
      <c r="C36" s="79"/>
      <c r="D36" s="3"/>
      <c r="E36" s="3"/>
      <c r="F36" s="18"/>
      <c r="G36" s="31"/>
      <c r="L36" s="10"/>
      <c r="M36" s="10"/>
      <c r="N36" s="10"/>
      <c r="O36" s="10"/>
      <c r="P36" s="10"/>
      <c r="Q36" s="10"/>
    </row>
    <row r="37" spans="1:17" s="12" customFormat="1" x14ac:dyDescent="0.3">
      <c r="A37" s="30"/>
      <c r="B37" s="37"/>
      <c r="C37" s="79"/>
      <c r="D37" s="3"/>
      <c r="E37" s="3"/>
      <c r="F37" s="18"/>
      <c r="G37" s="31"/>
      <c r="L37" s="10"/>
      <c r="M37" s="10"/>
      <c r="N37" s="10"/>
      <c r="O37" s="10"/>
      <c r="P37" s="10"/>
      <c r="Q37" s="10"/>
    </row>
    <row r="38" spans="1:17" s="12" customFormat="1" x14ac:dyDescent="0.3">
      <c r="A38" s="30"/>
      <c r="B38" s="37"/>
      <c r="C38" s="79"/>
      <c r="D38" s="3"/>
      <c r="E38" s="3"/>
      <c r="F38" s="18"/>
      <c r="G38" s="31"/>
      <c r="L38" s="10"/>
      <c r="M38" s="10"/>
      <c r="N38" s="10"/>
      <c r="O38" s="10"/>
      <c r="P38" s="10"/>
      <c r="Q38" s="10"/>
    </row>
    <row r="39" spans="1:17" s="12" customFormat="1" x14ac:dyDescent="0.3">
      <c r="A39" s="30"/>
      <c r="B39" s="37"/>
      <c r="C39" s="79"/>
      <c r="D39" s="3"/>
      <c r="E39" s="3"/>
      <c r="F39" s="18"/>
      <c r="G39" s="31"/>
      <c r="L39" s="10"/>
      <c r="M39" s="10"/>
      <c r="N39" s="10"/>
      <c r="O39" s="10"/>
      <c r="P39" s="10"/>
      <c r="Q39" s="10"/>
    </row>
    <row r="40" spans="1:17" s="12" customFormat="1" x14ac:dyDescent="0.3">
      <c r="A40" s="30"/>
      <c r="B40" s="37"/>
      <c r="C40" s="79"/>
      <c r="D40" s="3"/>
      <c r="E40" s="3"/>
      <c r="F40" s="18"/>
      <c r="G40" s="31"/>
      <c r="L40" s="10"/>
      <c r="M40" s="10"/>
      <c r="N40" s="10"/>
      <c r="O40" s="10"/>
      <c r="P40" s="10"/>
      <c r="Q40" s="10"/>
    </row>
    <row r="41" spans="1:17" s="12" customFormat="1" ht="15" thickBot="1" x14ac:dyDescent="0.35">
      <c r="A41" s="32"/>
      <c r="B41" s="39"/>
      <c r="C41" s="80"/>
      <c r="D41" s="7"/>
      <c r="E41" s="7"/>
      <c r="F41" s="19"/>
      <c r="G41" s="33"/>
      <c r="L41" s="10"/>
      <c r="M41" s="10"/>
      <c r="N41" s="10"/>
      <c r="O41" s="10"/>
      <c r="P41" s="10"/>
      <c r="Q41" s="10"/>
    </row>
  </sheetData>
  <sheetProtection sheet="1" objects="1" scenarios="1" formatCells="0" formatColumns="0" formatRows="0" selectLockedCells="1"/>
  <mergeCells count="6">
    <mergeCell ref="A19:B19"/>
    <mergeCell ref="C19:F19"/>
    <mergeCell ref="G19:G20"/>
    <mergeCell ref="A5:B5"/>
    <mergeCell ref="A12:A16"/>
    <mergeCell ref="A7:A11"/>
  </mergeCells>
  <phoneticPr fontId="1" type="noConversion"/>
  <conditionalFormatting sqref="A6:B6 A5">
    <cfRule type="expression" dxfId="36" priority="190">
      <formula>IF(A5="I",IFERROR(VLOOKUP("R",#REF!,1,FALSE),TRUE),FALSE)</formula>
    </cfRule>
    <cfRule type="expression" dxfId="35" priority="191">
      <formula>A5="R&amp;A"</formula>
    </cfRule>
  </conditionalFormatting>
  <conditionalFormatting sqref="B17">
    <cfRule type="expression" dxfId="34" priority="174">
      <formula>IF(B17="I",IFERROR(VLOOKUP("R",#REF!,1,FALSE),TRUE),FALSE)</formula>
    </cfRule>
    <cfRule type="expression" dxfId="33" priority="175">
      <formula>B17="R&amp;A"</formula>
    </cfRule>
  </conditionalFormatting>
  <conditionalFormatting sqref="B8:B11">
    <cfRule type="expression" dxfId="32" priority="184">
      <formula>IF(B8="I",IFERROR(VLOOKUP("R",#REF!,1,FALSE),TRUE),FALSE)</formula>
    </cfRule>
    <cfRule type="expression" dxfId="31" priority="185">
      <formula>B8="R&amp;A"</formula>
    </cfRule>
  </conditionalFormatting>
  <conditionalFormatting sqref="D5">
    <cfRule type="expression" dxfId="30" priority="124">
      <formula>IF(D5="I",IFERROR(VLOOKUP("R",#REF!,1,FALSE),TRUE),FALSE)</formula>
    </cfRule>
    <cfRule type="expression" dxfId="29" priority="125">
      <formula>D5="R&amp;A"</formula>
    </cfRule>
  </conditionalFormatting>
  <conditionalFormatting sqref="B17:D17">
    <cfRule type="cellIs" dxfId="28" priority="192" stopIfTrue="1" operator="equal">
      <formula>"R"</formula>
    </cfRule>
  </conditionalFormatting>
  <conditionalFormatting sqref="B17:D17">
    <cfRule type="cellIs" dxfId="27" priority="193" stopIfTrue="1" operator="equal">
      <formula>"A"</formula>
    </cfRule>
  </conditionalFormatting>
  <conditionalFormatting sqref="B17:D17">
    <cfRule type="cellIs" dxfId="26" priority="194" stopIfTrue="1" operator="equal">
      <formula>"R&amp;A"</formula>
    </cfRule>
  </conditionalFormatting>
  <conditionalFormatting sqref="C5">
    <cfRule type="expression" dxfId="25" priority="114">
      <formula>IF(C5="I",IFERROR(VLOOKUP("R",#REF!,1,FALSE),TRUE),FALSE)</formula>
    </cfRule>
    <cfRule type="expression" dxfId="24" priority="115">
      <formula>C5="R&amp;A"</formula>
    </cfRule>
  </conditionalFormatting>
  <conditionalFormatting sqref="B17:D17">
    <cfRule type="expression" dxfId="23" priority="195" stopIfTrue="1">
      <formula>IF(#REF!="I",IFERROR(VLOOKUP("R",B17:B$18,1,FALSE),TRUE),FALSE)</formula>
    </cfRule>
  </conditionalFormatting>
  <conditionalFormatting sqref="B12:B16">
    <cfRule type="expression" dxfId="22" priority="92">
      <formula>IF(B12="I",IFERROR(VLOOKUP("R",#REF!,1,FALSE),TRUE),FALSE)</formula>
    </cfRule>
    <cfRule type="expression" dxfId="21" priority="93">
      <formula>B12="R&amp;A"</formula>
    </cfRule>
  </conditionalFormatting>
  <conditionalFormatting sqref="F5">
    <cfRule type="expression" dxfId="20" priority="21">
      <formula>IF(F5="I",IFERROR(VLOOKUP("R",#REF!,1,FALSE),TRUE),FALSE)</formula>
    </cfRule>
    <cfRule type="expression" dxfId="19" priority="22">
      <formula>F5="R&amp;A"</formula>
    </cfRule>
  </conditionalFormatting>
  <conditionalFormatting sqref="F5">
    <cfRule type="expression" dxfId="18" priority="19">
      <formula>IF(F5="I",IFERROR(VLOOKUP("R",#REF!,1,FALSE),TRUE),FALSE)</formula>
    </cfRule>
    <cfRule type="expression" dxfId="17" priority="20">
      <formula>F5="R&amp;A"</formula>
    </cfRule>
  </conditionalFormatting>
  <conditionalFormatting sqref="F17">
    <cfRule type="cellIs" dxfId="16" priority="23" stopIfTrue="1" operator="equal">
      <formula>"R"</formula>
    </cfRule>
  </conditionalFormatting>
  <conditionalFormatting sqref="F17">
    <cfRule type="cellIs" dxfId="15" priority="24" stopIfTrue="1" operator="equal">
      <formula>"A"</formula>
    </cfRule>
  </conditionalFormatting>
  <conditionalFormatting sqref="F17">
    <cfRule type="cellIs" dxfId="14" priority="25" stopIfTrue="1" operator="equal">
      <formula>"R&amp;A"</formula>
    </cfRule>
  </conditionalFormatting>
  <conditionalFormatting sqref="F17">
    <cfRule type="expression" dxfId="13" priority="26" stopIfTrue="1">
      <formula>IF(#REF!="I",IFERROR(VLOOKUP("R",F17:F$18,1,FALSE),TRUE),FALSE)</formula>
    </cfRule>
  </conditionalFormatting>
  <conditionalFormatting sqref="E5">
    <cfRule type="expression" dxfId="12" priority="8">
      <formula>IF(E5="I",IFERROR(VLOOKUP("R",#REF!,1,FALSE),TRUE),FALSE)</formula>
    </cfRule>
    <cfRule type="expression" dxfId="11" priority="9">
      <formula>E5="R&amp;A"</formula>
    </cfRule>
  </conditionalFormatting>
  <conditionalFormatting sqref="E17">
    <cfRule type="cellIs" dxfId="10" priority="10" stopIfTrue="1" operator="equal">
      <formula>"R"</formula>
    </cfRule>
  </conditionalFormatting>
  <conditionalFormatting sqref="E17">
    <cfRule type="cellIs" dxfId="9" priority="11" stopIfTrue="1" operator="equal">
      <formula>"A"</formula>
    </cfRule>
  </conditionalFormatting>
  <conditionalFormatting sqref="E17">
    <cfRule type="cellIs" dxfId="8" priority="12" stopIfTrue="1" operator="equal">
      <formula>"R&amp;A"</formula>
    </cfRule>
  </conditionalFormatting>
  <conditionalFormatting sqref="E17">
    <cfRule type="expression" dxfId="7" priority="13" stopIfTrue="1">
      <formula>IF(#REF!="I",IFERROR(VLOOKUP("R",E17:E$18,1,FALSE),TRUE),FALSE)</formula>
    </cfRule>
  </conditionalFormatting>
  <conditionalFormatting sqref="A7:B7">
    <cfRule type="expression" dxfId="6" priority="1">
      <formula>IF(A7="I",IFERROR(VLOOKUP("R",#REF!,1,FALSE),TRUE),FALSE)</formula>
    </cfRule>
    <cfRule type="expression" dxfId="5" priority="2">
      <formula>A7="R&amp;A"</formula>
    </cfRule>
  </conditionalFormatting>
  <conditionalFormatting sqref="C6:F16">
    <cfRule type="cellIs" dxfId="4" priority="196" stopIfTrue="1" operator="equal">
      <formula>"R"</formula>
    </cfRule>
    <cfRule type="cellIs" dxfId="3" priority="197" stopIfTrue="1" operator="equal">
      <formula>"A"</formula>
    </cfRule>
    <cfRule type="cellIs" dxfId="2" priority="198" stopIfTrue="1" operator="equal">
      <formula>"R&amp;A"</formula>
    </cfRule>
    <cfRule type="cellIs" dxfId="1" priority="199" stopIfTrue="1" operator="equal">
      <formula>"C"</formula>
    </cfRule>
    <cfRule type="expression" dxfId="0" priority="200" stopIfTrue="1">
      <formula>IF(C6="I",IFERROR(VLOOKUP("R",C7:C$16,1,FALSE),TRUE),FALSE)</formula>
    </cfRule>
  </conditionalFormatting>
  <dataValidations count="1">
    <dataValidation type="list" allowBlank="1" showInputMessage="1" showErrorMessage="1" sqref="C6:F16" xr:uid="{00000000-0002-0000-0200-000000000000}">
      <formula1>"R,A,C,I,R&amp;A"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rowBreaks count="1" manualBreakCount="1">
    <brk id="1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B10"/>
  <sheetViews>
    <sheetView workbookViewId="0">
      <selection activeCell="A2" sqref="A2:B9"/>
    </sheetView>
  </sheetViews>
  <sheetFormatPr defaultColWidth="10.88671875" defaultRowHeight="14.4" x14ac:dyDescent="0.3"/>
  <cols>
    <col min="1" max="1" width="34.33203125" customWidth="1"/>
    <col min="2" max="2" width="57.6640625" customWidth="1"/>
  </cols>
  <sheetData>
    <row r="1" spans="1:2" ht="15" thickBot="1" x14ac:dyDescent="0.35">
      <c r="A1" s="41" t="s">
        <v>21</v>
      </c>
      <c r="B1" s="42" t="s">
        <v>22</v>
      </c>
    </row>
    <row r="2" spans="1:2" x14ac:dyDescent="0.3">
      <c r="A2" s="43" t="s">
        <v>47</v>
      </c>
      <c r="B2" s="44"/>
    </row>
    <row r="3" spans="1:2" x14ac:dyDescent="0.3">
      <c r="A3" s="45" t="s">
        <v>48</v>
      </c>
      <c r="B3" s="46"/>
    </row>
    <row r="4" spans="1:2" x14ac:dyDescent="0.3">
      <c r="A4" s="45" t="s">
        <v>49</v>
      </c>
      <c r="B4" s="46"/>
    </row>
    <row r="5" spans="1:2" x14ac:dyDescent="0.3">
      <c r="A5" s="45"/>
      <c r="B5" s="46"/>
    </row>
    <row r="6" spans="1:2" x14ac:dyDescent="0.3">
      <c r="A6" s="45"/>
      <c r="B6" s="46"/>
    </row>
    <row r="7" spans="1:2" x14ac:dyDescent="0.3">
      <c r="A7" s="45"/>
      <c r="B7" s="46"/>
    </row>
    <row r="8" spans="1:2" x14ac:dyDescent="0.3">
      <c r="A8" s="45"/>
      <c r="B8" s="46"/>
    </row>
    <row r="9" spans="1:2" x14ac:dyDescent="0.3">
      <c r="A9" s="45"/>
      <c r="B9" s="46"/>
    </row>
    <row r="10" spans="1:2" ht="15" thickBot="1" x14ac:dyDescent="0.35">
      <c r="A10" s="47"/>
      <c r="B10" s="4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C28"/>
  <sheetViews>
    <sheetView workbookViewId="0">
      <selection activeCell="A2" sqref="A2:C13"/>
    </sheetView>
  </sheetViews>
  <sheetFormatPr defaultColWidth="10.88671875" defaultRowHeight="14.4" x14ac:dyDescent="0.3"/>
  <cols>
    <col min="1" max="1" width="24.33203125" customWidth="1"/>
    <col min="2" max="2" width="20.6640625" customWidth="1"/>
    <col min="3" max="3" width="47.33203125" customWidth="1"/>
  </cols>
  <sheetData>
    <row r="1" spans="1:3" ht="15" thickBot="1" x14ac:dyDescent="0.35">
      <c r="A1" s="64" t="s">
        <v>12</v>
      </c>
      <c r="B1" s="65" t="s">
        <v>13</v>
      </c>
      <c r="C1" s="66" t="s">
        <v>14</v>
      </c>
    </row>
    <row r="2" spans="1:3" x14ac:dyDescent="0.3">
      <c r="A2" s="67"/>
      <c r="B2" s="68"/>
      <c r="C2" s="69"/>
    </row>
    <row r="3" spans="1:3" x14ac:dyDescent="0.3">
      <c r="A3" s="70"/>
      <c r="B3" s="71"/>
      <c r="C3" s="72"/>
    </row>
    <row r="4" spans="1:3" x14ac:dyDescent="0.3">
      <c r="A4" s="70"/>
      <c r="B4" s="71"/>
      <c r="C4" s="72"/>
    </row>
    <row r="5" spans="1:3" x14ac:dyDescent="0.3">
      <c r="A5" s="70"/>
      <c r="B5" s="71"/>
      <c r="C5" s="72"/>
    </row>
    <row r="6" spans="1:3" x14ac:dyDescent="0.3">
      <c r="A6" s="70"/>
      <c r="B6" s="71"/>
      <c r="C6" s="72"/>
    </row>
    <row r="7" spans="1:3" x14ac:dyDescent="0.3">
      <c r="A7" s="70"/>
      <c r="B7" s="71"/>
      <c r="C7" s="72"/>
    </row>
    <row r="8" spans="1:3" x14ac:dyDescent="0.3">
      <c r="A8" s="70"/>
      <c r="B8" s="71"/>
      <c r="C8" s="72"/>
    </row>
    <row r="9" spans="1:3" x14ac:dyDescent="0.3">
      <c r="A9" s="70"/>
      <c r="B9" s="71"/>
      <c r="C9" s="72"/>
    </row>
    <row r="10" spans="1:3" x14ac:dyDescent="0.3">
      <c r="A10" s="70"/>
      <c r="B10" s="71"/>
      <c r="C10" s="72"/>
    </row>
    <row r="11" spans="1:3" x14ac:dyDescent="0.3">
      <c r="A11" s="70"/>
      <c r="B11" s="71"/>
      <c r="C11" s="72"/>
    </row>
    <row r="12" spans="1:3" x14ac:dyDescent="0.3">
      <c r="A12" s="70"/>
      <c r="B12" s="71"/>
      <c r="C12" s="72"/>
    </row>
    <row r="13" spans="1:3" x14ac:dyDescent="0.3">
      <c r="A13" s="70"/>
      <c r="B13" s="71"/>
      <c r="C13" s="72"/>
    </row>
    <row r="14" spans="1:3" x14ac:dyDescent="0.3">
      <c r="A14" s="70"/>
      <c r="B14" s="71"/>
      <c r="C14" s="72"/>
    </row>
    <row r="15" spans="1:3" x14ac:dyDescent="0.3">
      <c r="A15" s="70"/>
      <c r="B15" s="71"/>
      <c r="C15" s="72"/>
    </row>
    <row r="16" spans="1:3" x14ac:dyDescent="0.3">
      <c r="A16" s="70"/>
      <c r="B16" s="71"/>
      <c r="C16" s="72"/>
    </row>
    <row r="17" spans="1:3" x14ac:dyDescent="0.3">
      <c r="A17" s="70"/>
      <c r="B17" s="71"/>
      <c r="C17" s="72"/>
    </row>
    <row r="18" spans="1:3" x14ac:dyDescent="0.3">
      <c r="A18" s="70"/>
      <c r="B18" s="71"/>
      <c r="C18" s="72"/>
    </row>
    <row r="19" spans="1:3" x14ac:dyDescent="0.3">
      <c r="A19" s="70"/>
      <c r="B19" s="71"/>
      <c r="C19" s="72"/>
    </row>
    <row r="20" spans="1:3" x14ac:dyDescent="0.3">
      <c r="A20" s="70"/>
      <c r="B20" s="71"/>
      <c r="C20" s="72"/>
    </row>
    <row r="21" spans="1:3" x14ac:dyDescent="0.3">
      <c r="A21" s="70"/>
      <c r="B21" s="71"/>
      <c r="C21" s="72"/>
    </row>
    <row r="22" spans="1:3" x14ac:dyDescent="0.3">
      <c r="A22" s="70"/>
      <c r="B22" s="71"/>
      <c r="C22" s="72"/>
    </row>
    <row r="23" spans="1:3" x14ac:dyDescent="0.3">
      <c r="A23" s="70"/>
      <c r="B23" s="71"/>
      <c r="C23" s="72"/>
    </row>
    <row r="24" spans="1:3" x14ac:dyDescent="0.3">
      <c r="A24" s="70"/>
      <c r="B24" s="71"/>
      <c r="C24" s="72"/>
    </row>
    <row r="25" spans="1:3" x14ac:dyDescent="0.3">
      <c r="A25" s="70"/>
      <c r="B25" s="71"/>
      <c r="C25" s="72"/>
    </row>
    <row r="26" spans="1:3" x14ac:dyDescent="0.3">
      <c r="A26" s="70"/>
      <c r="B26" s="71"/>
      <c r="C26" s="72"/>
    </row>
    <row r="27" spans="1:3" x14ac:dyDescent="0.3">
      <c r="A27" s="70"/>
      <c r="B27" s="71"/>
      <c r="C27" s="72"/>
    </row>
    <row r="28" spans="1:3" ht="15" thickBot="1" x14ac:dyDescent="0.35">
      <c r="A28" s="73"/>
      <c r="B28" s="74"/>
      <c r="C28" s="75"/>
    </row>
  </sheetData>
  <dataValidations count="1">
    <dataValidation type="list" allowBlank="1" showInputMessage="1" showErrorMessage="1" sqref="B2:B28" xr:uid="{00000000-0002-0000-0400-000000000000}">
      <formula1>DOCREF_TYPES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A5"/>
  <sheetViews>
    <sheetView workbookViewId="0">
      <selection activeCell="A2" sqref="A2:A5"/>
    </sheetView>
  </sheetViews>
  <sheetFormatPr defaultColWidth="10.88671875" defaultRowHeight="14.4" x14ac:dyDescent="0.3"/>
  <cols>
    <col min="1" max="1" width="27.5546875" customWidth="1"/>
  </cols>
  <sheetData>
    <row r="1" spans="1:1" x14ac:dyDescent="0.3">
      <c r="A1" t="s">
        <v>15</v>
      </c>
    </row>
    <row r="2" spans="1:1" x14ac:dyDescent="0.3">
      <c r="A2" t="s">
        <v>16</v>
      </c>
    </row>
    <row r="3" spans="1:1" x14ac:dyDescent="0.3">
      <c r="A3" t="s">
        <v>17</v>
      </c>
    </row>
    <row r="4" spans="1:1" x14ac:dyDescent="0.3">
      <c r="A4" t="s">
        <v>18</v>
      </c>
    </row>
    <row r="5" spans="1:1" x14ac:dyDescent="0.3">
      <c r="A5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37</vt:i4>
      </vt:variant>
    </vt:vector>
  </HeadingPairs>
  <TitlesOfParts>
    <vt:vector size="45" baseType="lpstr">
      <vt:lpstr>Glossaire</vt:lpstr>
      <vt:lpstr>R05-5-Remplir les flacons et c</vt:lpstr>
      <vt:lpstr>Essai de RACI</vt:lpstr>
      <vt:lpstr>Checklist de vérif</vt:lpstr>
      <vt:lpstr>Modèle de RACI</vt:lpstr>
      <vt:lpstr>KPI</vt:lpstr>
      <vt:lpstr>Documents de référence</vt:lpstr>
      <vt:lpstr>PickList</vt:lpstr>
      <vt:lpstr>'Essai de RACI'!A_COLOR</vt:lpstr>
      <vt:lpstr>'Modèle de RACI'!A_COLOR</vt:lpstr>
      <vt:lpstr>'R05-5-Remplir les flacons et c'!A_COLOR</vt:lpstr>
      <vt:lpstr>'Essai de RACI'!C_COLOR</vt:lpstr>
      <vt:lpstr>'Modèle de RACI'!C_COLOR</vt:lpstr>
      <vt:lpstr>'R05-5-Remplir les flacons et c'!C_COLOR</vt:lpstr>
      <vt:lpstr>DOCREF_TYPES</vt:lpstr>
      <vt:lpstr>'Essai de RACI'!I_COLOR</vt:lpstr>
      <vt:lpstr>'Modèle de RACI'!I_COLOR</vt:lpstr>
      <vt:lpstr>'R05-5-Remplir les flacons et c'!I_COLOR</vt:lpstr>
      <vt:lpstr>'Essai de RACI'!Print_Area</vt:lpstr>
      <vt:lpstr>'Modèle de RACI'!Print_Area</vt:lpstr>
      <vt:lpstr>'R05-5-Remplir les flacons et c'!Print_Area</vt:lpstr>
      <vt:lpstr>'Essai de RACI'!Print_Titles</vt:lpstr>
      <vt:lpstr>'Modèle de RACI'!Print_Titles</vt:lpstr>
      <vt:lpstr>'R05-5-Remplir les flacons et c'!Print_Titles</vt:lpstr>
      <vt:lpstr>'Essai de RACI'!R_COLOR</vt:lpstr>
      <vt:lpstr>'Modèle de RACI'!R_COLOR</vt:lpstr>
      <vt:lpstr>'R05-5-Remplir les flacons et c'!R_COLOR</vt:lpstr>
      <vt:lpstr>'Essai de RACI'!ZONE_FORMATION</vt:lpstr>
      <vt:lpstr>'Modèle de RACI'!ZONE_FORMATION</vt:lpstr>
      <vt:lpstr>'R05-5-Remplir les flacons et c'!ZONE_FORMATION</vt:lpstr>
      <vt:lpstr>'Essai de RACI'!ZONE_FORMATION_DETAILS</vt:lpstr>
      <vt:lpstr>'Modèle de RACI'!ZONE_FORMATION_DETAILS</vt:lpstr>
      <vt:lpstr>'R05-5-Remplir les flacons et c'!ZONE_FORMATION_DETAILS</vt:lpstr>
      <vt:lpstr>'Essai de RACI'!ZONE_RACI</vt:lpstr>
      <vt:lpstr>'Modèle de RACI'!ZONE_RACI</vt:lpstr>
      <vt:lpstr>'R05-5-Remplir les flacons et c'!ZONE_RACI</vt:lpstr>
      <vt:lpstr>'Essai de RACI'!ZONE_RACI_DETAILS</vt:lpstr>
      <vt:lpstr>'Modèle de RACI'!ZONE_RACI_DETAILS</vt:lpstr>
      <vt:lpstr>'R05-5-Remplir les flacons et c'!ZONE_RACI_DETAILS</vt:lpstr>
      <vt:lpstr>'Essai de RACI'!ZONE_ROLES</vt:lpstr>
      <vt:lpstr>'Modèle de RACI'!ZONE_ROLES</vt:lpstr>
      <vt:lpstr>'R05-5-Remplir les flacons et c'!ZONE_ROLES</vt:lpstr>
      <vt:lpstr>'Essai de RACI'!ZONE_ROLES_FORMATION</vt:lpstr>
      <vt:lpstr>'Modèle de RACI'!ZONE_ROLES_FORMATION</vt:lpstr>
      <vt:lpstr>'R05-5-Remplir les flacons et c'!ZONE_ROLES_FORMATION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DEPARDIEU</dc:creator>
  <cp:lastModifiedBy>CHRISTIAN</cp:lastModifiedBy>
  <cp:lastPrinted>2020-04-08T14:49:32Z</cp:lastPrinted>
  <dcterms:created xsi:type="dcterms:W3CDTF">2020-04-01T08:32:41Z</dcterms:created>
  <dcterms:modified xsi:type="dcterms:W3CDTF">2021-11-26T20:17:13Z</dcterms:modified>
</cp:coreProperties>
</file>